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320" windowHeight="12465" tabRatio="723" firstSheet="13" activeTab="15"/>
  </bookViews>
  <sheets>
    <sheet name="封面" sheetId="39" r:id="rId1"/>
    <sheet name="目录" sheetId="40" r:id="rId2"/>
    <sheet name="单位职能" sheetId="25" r:id="rId3"/>
    <sheet name="单位机构设置" sheetId="19" r:id="rId4"/>
    <sheet name="名词解释" sheetId="35" r:id="rId5"/>
    <sheet name="单位编制说明" sheetId="6" r:id="rId6"/>
    <sheet name="单位收支总表" sheetId="11" r:id="rId7"/>
    <sheet name="单位收入总表" sheetId="26" r:id="rId8"/>
    <sheet name="单位支出总表" sheetId="27" r:id="rId9"/>
    <sheet name="单位财政拨款收支总表" sheetId="28" r:id="rId10"/>
    <sheet name="单位一般公共预算拨款表" sheetId="34" r:id="rId11"/>
    <sheet name="单位政府性基金拨款表" sheetId="30" r:id="rId12"/>
    <sheet name="单位国有资本经营预算拨款表 " sheetId="38" r:id="rId13"/>
    <sheet name="单位一般公共预算拨款基本支出明细表" sheetId="31" r:id="rId14"/>
    <sheet name="单位“三公”经费和机关运行费预算表" sheetId="36" r:id="rId15"/>
    <sheet name="其他相关情况说明" sheetId="37" r:id="rId16"/>
  </sheets>
  <definedNames>
    <definedName name="_xlnm.Print_Titles" localSheetId="10">单位一般公共预算拨款表!$6:$8</definedName>
  </definedNames>
  <calcPr calcId="124519"/>
</workbook>
</file>

<file path=xl/calcChain.xml><?xml version="1.0" encoding="utf-8"?>
<calcChain xmlns="http://schemas.openxmlformats.org/spreadsheetml/2006/main">
  <c r="D40" i="31"/>
  <c r="D39"/>
  <c r="D38"/>
  <c r="D37"/>
  <c r="D36"/>
  <c r="D35"/>
  <c r="D34"/>
  <c r="D33"/>
  <c r="D32"/>
  <c r="D31"/>
  <c r="D30"/>
  <c r="D29"/>
  <c r="D28"/>
  <c r="D27"/>
  <c r="D26"/>
  <c r="D25"/>
  <c r="D24"/>
  <c r="D23"/>
  <c r="D22"/>
  <c r="D21"/>
  <c r="D20"/>
  <c r="D19"/>
  <c r="D18"/>
  <c r="D17"/>
  <c r="D16"/>
  <c r="D15"/>
  <c r="D14"/>
  <c r="D13"/>
  <c r="D12"/>
  <c r="D11"/>
  <c r="D10"/>
  <c r="D9"/>
  <c r="E26" i="34"/>
  <c r="E25"/>
  <c r="E24"/>
  <c r="E23"/>
  <c r="E22"/>
  <c r="E21"/>
  <c r="E20"/>
  <c r="E19"/>
  <c r="E18"/>
  <c r="E17"/>
  <c r="E16"/>
  <c r="E15"/>
  <c r="E14"/>
  <c r="E13"/>
  <c r="E12"/>
  <c r="E11"/>
  <c r="E10"/>
  <c r="E9"/>
  <c r="D11" i="28"/>
  <c r="D10"/>
  <c r="D9"/>
  <c r="D8"/>
  <c r="E26" i="27"/>
  <c r="E25"/>
  <c r="E24"/>
  <c r="E23"/>
  <c r="E22"/>
  <c r="E21"/>
  <c r="E20"/>
  <c r="E19"/>
  <c r="E18"/>
  <c r="E17"/>
  <c r="E16"/>
  <c r="E15"/>
  <c r="E14"/>
  <c r="E13"/>
  <c r="E12"/>
  <c r="E11"/>
  <c r="E10"/>
  <c r="E9"/>
  <c r="E26" i="26"/>
  <c r="E25"/>
  <c r="E24"/>
  <c r="E23"/>
  <c r="E22"/>
  <c r="E21"/>
  <c r="E20"/>
  <c r="E19"/>
  <c r="E18"/>
  <c r="E17"/>
  <c r="E16"/>
  <c r="E15"/>
  <c r="E14"/>
  <c r="E13"/>
  <c r="E12"/>
  <c r="E11"/>
  <c r="E10"/>
  <c r="E9"/>
  <c r="D21" i="11"/>
  <c r="D13"/>
  <c r="D12"/>
  <c r="D11"/>
  <c r="D10"/>
</calcChain>
</file>

<file path=xl/sharedStrings.xml><?xml version="1.0" encoding="utf-8"?>
<sst xmlns="http://schemas.openxmlformats.org/spreadsheetml/2006/main" count="435" uniqueCount="171">
  <si>
    <t>上海市2023年市级单位预算</t>
  </si>
  <si>
    <t>预算单位：上海市财政专项资金评审中心</t>
  </si>
  <si>
    <t>目  录</t>
  </si>
  <si>
    <t>一、单位主要职能</t>
  </si>
  <si>
    <t>二、单位机构设置</t>
  </si>
  <si>
    <t>三、名词解释</t>
  </si>
  <si>
    <t>四、单位预算编制说明</t>
  </si>
  <si>
    <t>五、单位预算表</t>
  </si>
  <si>
    <t xml:space="preserve">    1. 2023年预算单位财务收支预算总表</t>
  </si>
  <si>
    <t xml:space="preserve">    2. 2023年预算单位收入预算总表</t>
  </si>
  <si>
    <t xml:space="preserve">    3. 2023年预算单位支出预算总表</t>
  </si>
  <si>
    <t xml:space="preserve">    4．2023年预算单位财政拨款收支预算总表</t>
  </si>
  <si>
    <t xml:space="preserve">    5. 2023年预算单位一般公共预算支出功能分类预算表</t>
  </si>
  <si>
    <t xml:space="preserve">    7. 2023年预算单位国有资本经营预算支出功能分类预算表</t>
  </si>
  <si>
    <t xml:space="preserve">    8. 2023年预算单位一般公共预算基本支出部门预算经济分类预算表</t>
  </si>
  <si>
    <t xml:space="preserve">    9. 单位“三公”经费和机关运行经费预算表  </t>
  </si>
  <si>
    <t xml:space="preserve">六、其他相关情况说明  </t>
  </si>
  <si>
    <t>上海市财政专项资金评审中心主要职能</t>
  </si>
  <si>
    <r>
      <rPr>
        <sz val="12"/>
        <rFont val="宋体"/>
        <family val="3"/>
        <charset val="134"/>
      </rPr>
      <t xml:space="preserve">    上海市财政专项资金评审中心是上海市财政局下属参公事业单位。
    主要职能包括：
    1.贯彻执行国家和本市有关财政专项资金评审管理的法律、法规、规章和方针、政策；
    2.负责组织开展市级财政专项资金重点项目评审工作，负责对区县财政专项资金评审工作进行业务指导；
    3.负责对参与项目评审的社会中介机构和评审专家的相关管理工作；
    4.承办上海市财政局交办的其他事项。
</t>
    </r>
    <r>
      <rPr>
        <sz val="14"/>
        <rFont val="宋体"/>
        <family val="3"/>
        <charset val="134"/>
      </rPr>
      <t xml:space="preserve">
</t>
    </r>
  </si>
  <si>
    <t>上海市财政专项资金评审中心机构设置</t>
  </si>
  <si>
    <r>
      <rPr>
        <sz val="12"/>
        <rFont val="宋体"/>
        <family val="3"/>
        <charset val="134"/>
      </rPr>
      <t xml:space="preserve">    上海市财政专项资金评审中心设5个内设机构，包括：办公室、综合科、业务一科、业务二科、业务三科。</t>
    </r>
    <r>
      <rPr>
        <sz val="14"/>
        <rFont val="宋体"/>
        <family val="3"/>
        <charset val="134"/>
      </rPr>
      <t xml:space="preserve">
</t>
    </r>
  </si>
  <si>
    <t>名词解释</t>
  </si>
  <si>
    <r>
      <rPr>
        <sz val="12"/>
        <rFont val="宋体"/>
        <family val="3"/>
        <charset val="134"/>
      </rPr>
      <t xml:space="preserve">
   （一）财政拨款收入：是市级预算主管部门及所属预算单位本年度从本级财政部门取得的财政拨款，包括一般公共预算财政拨款、政府性基金预算财政</t>
    </r>
    <r>
      <rPr>
        <sz val="12"/>
        <color rgb="FF000000"/>
        <rFont val="宋体"/>
        <family val="3"/>
        <charset val="134"/>
      </rPr>
      <t>拨款和国有资本经营预算财政拨款。</t>
    </r>
    <r>
      <rPr>
        <sz val="12"/>
        <rFont val="宋体"/>
        <family val="3"/>
        <charset val="134"/>
      </rPr>
      <t xml:space="preserve">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（五）基本支出预算：是市级预算主管部门及所属预算单位为保障其机构正常运转、完成日常工作任务而编制的年度基本支出计划，包括人员经费和公用经费两部分。
   （六）项目支出预算：是市级预算主管部门及所属预算单位为完成行政工作任务、事业发展目标或政府发展战略、特定目标，在基本支出之外编制的年度支出计划。
   （七）“三公”经费：是与市级财政有经费领拨关系的部门及其下属预算单位使用市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r>
  </si>
  <si>
    <t>2023年单位预算编制说明</t>
  </si>
  <si>
    <t xml:space="preserve">    1. “一般公共服务支出”科目1,786万元，主要用于人员经费、公用经费等基本支出，财政项目评审专项业务经费等项目支出。</t>
  </si>
  <si>
    <t xml:space="preserve">    2. “社会保障和就业支出”科目164万元，主要用于缴纳在职人员基本养老保险缴费等支出。</t>
  </si>
  <si>
    <t xml:space="preserve">    3. “卫生健康支出”科目72万元，主要用于缴纳在职人员医疗保险等支出。</t>
  </si>
  <si>
    <t xml:space="preserve">    4.“住房保障支出”科目298万元，主要用于缴纳在职人员住房公积金等住房改革支出。</t>
  </si>
  <si>
    <t>2023年预算单位财务收支预算总表</t>
  </si>
  <si>
    <t>编制单位：上海市财政专项资金评审中心</t>
  </si>
  <si>
    <t>单位：元</t>
  </si>
  <si>
    <r>
      <rPr>
        <sz val="12"/>
        <rFont val="宋体"/>
        <family val="3"/>
        <charset val="134"/>
      </rPr>
      <t>本年</t>
    </r>
    <r>
      <rPr>
        <sz val="12"/>
        <rFont val="宋体"/>
        <family val="3"/>
        <charset val="134"/>
      </rPr>
      <t>收</t>
    </r>
    <r>
      <rPr>
        <sz val="12"/>
        <rFont val="宋体"/>
        <family val="3"/>
        <charset val="134"/>
      </rPr>
      <t>入</t>
    </r>
  </si>
  <si>
    <r>
      <rPr>
        <sz val="12"/>
        <rFont val="宋体"/>
        <family val="3"/>
        <charset val="134"/>
      </rPr>
      <t>本年</t>
    </r>
    <r>
      <rPr>
        <sz val="12"/>
        <rFont val="宋体"/>
        <family val="3"/>
        <charset val="134"/>
      </rPr>
      <t>支</t>
    </r>
    <r>
      <rPr>
        <sz val="12"/>
        <rFont val="宋体"/>
        <family val="3"/>
        <charset val="134"/>
      </rPr>
      <t>出</t>
    </r>
  </si>
  <si>
    <t>项目</t>
  </si>
  <si>
    <t>预算数</t>
  </si>
  <si>
    <t>合计</t>
  </si>
  <si>
    <t>基本支出</t>
  </si>
  <si>
    <t>项目支出</t>
  </si>
  <si>
    <t>人员经费</t>
  </si>
  <si>
    <t>公用经费</t>
  </si>
  <si>
    <t>一、财政拨款收入</t>
  </si>
  <si>
    <t>一、一般公共服务支出</t>
  </si>
  <si>
    <t>1、一般公共预算资金</t>
  </si>
  <si>
    <t>二、社会保障和就业支出</t>
  </si>
  <si>
    <t>2、政府性基金</t>
  </si>
  <si>
    <t>三、卫生健康支出</t>
  </si>
  <si>
    <t>3、国有资本经营预算</t>
  </si>
  <si>
    <t>四、住房保障支出</t>
  </si>
  <si>
    <t>二、事业收入</t>
  </si>
  <si>
    <t>三、事业单位经营收入</t>
  </si>
  <si>
    <t>四、其他收入</t>
  </si>
  <si>
    <r>
      <rPr>
        <sz val="12"/>
        <rFont val="宋体"/>
        <family val="3"/>
        <charset val="134"/>
      </rPr>
      <t>收入</t>
    </r>
    <r>
      <rPr>
        <sz val="12"/>
        <rFont val="宋体"/>
        <family val="3"/>
        <charset val="134"/>
      </rPr>
      <t>总</t>
    </r>
    <r>
      <rPr>
        <sz val="12"/>
        <rFont val="宋体"/>
        <family val="3"/>
        <charset val="134"/>
      </rPr>
      <t>计</t>
    </r>
  </si>
  <si>
    <r>
      <rPr>
        <sz val="12"/>
        <rFont val="宋体"/>
        <family val="3"/>
        <charset val="134"/>
      </rPr>
      <t>支出</t>
    </r>
    <r>
      <rPr>
        <sz val="12"/>
        <rFont val="宋体"/>
        <family val="3"/>
        <charset val="134"/>
      </rPr>
      <t>总</t>
    </r>
    <r>
      <rPr>
        <sz val="12"/>
        <rFont val="宋体"/>
        <family val="3"/>
        <charset val="134"/>
      </rPr>
      <t>计</t>
    </r>
  </si>
  <si>
    <t>2023年预算单位收入预算总表</t>
  </si>
  <si>
    <t>收入预算</t>
  </si>
  <si>
    <t>功能分类科目编码</t>
  </si>
  <si>
    <t>功能分类科目名称</t>
  </si>
  <si>
    <t>财政拨款收入</t>
  </si>
  <si>
    <t>事业收入</t>
  </si>
  <si>
    <t>事业单位
经营收入</t>
  </si>
  <si>
    <t>其他收入</t>
  </si>
  <si>
    <t>类</t>
  </si>
  <si>
    <t>款</t>
  </si>
  <si>
    <t>项</t>
  </si>
  <si>
    <t>201</t>
  </si>
  <si>
    <t>一般公共服务支出</t>
  </si>
  <si>
    <t>06</t>
  </si>
  <si>
    <t>财政事务</t>
  </si>
  <si>
    <t>01</t>
  </si>
  <si>
    <t>行政运行</t>
  </si>
  <si>
    <t>02</t>
  </si>
  <si>
    <t>一般行政管理事务</t>
  </si>
  <si>
    <t>208</t>
  </si>
  <si>
    <t>社会保障和就业支出</t>
  </si>
  <si>
    <t>05</t>
  </si>
  <si>
    <t>行政事业单位养老支出</t>
  </si>
  <si>
    <t>行政单位离退休</t>
  </si>
  <si>
    <t>机关事业单位基本养老保险缴费支出</t>
  </si>
  <si>
    <t>机关事业单位职业年金缴费支出</t>
  </si>
  <si>
    <t>99</t>
  </si>
  <si>
    <t>其他行政事业单位养老支出</t>
  </si>
  <si>
    <t>210</t>
  </si>
  <si>
    <t>卫生健康支出</t>
  </si>
  <si>
    <t>11</t>
  </si>
  <si>
    <t>行政事业单位医疗</t>
  </si>
  <si>
    <t>行政单位医疗</t>
  </si>
  <si>
    <t>221</t>
  </si>
  <si>
    <t>住房保障支出</t>
  </si>
  <si>
    <t>住房改革支出</t>
  </si>
  <si>
    <t>住房公积金</t>
  </si>
  <si>
    <t>03</t>
  </si>
  <si>
    <t>购房补贴</t>
  </si>
  <si>
    <t>2023年预算单位支出预算总表</t>
  </si>
  <si>
    <t>支出预算</t>
  </si>
  <si>
    <t>2023年预算单位财政拨款收支预算总表</t>
  </si>
  <si>
    <t>财政拨款支出</t>
  </si>
  <si>
    <t>一般公共预算</t>
  </si>
  <si>
    <t>政府性基金预算</t>
  </si>
  <si>
    <t>国有资本经营预算</t>
  </si>
  <si>
    <r>
      <rPr>
        <sz val="12"/>
        <rFont val="宋体"/>
        <family val="3"/>
        <charset val="134"/>
      </rPr>
      <t>一、</t>
    </r>
    <r>
      <rPr>
        <sz val="12"/>
        <rFont val="宋体"/>
        <family val="3"/>
        <charset val="134"/>
      </rPr>
      <t>一般</t>
    </r>
    <r>
      <rPr>
        <sz val="12"/>
        <rFont val="宋体"/>
        <family val="3"/>
        <charset val="134"/>
      </rPr>
      <t>公共预算资金</t>
    </r>
  </si>
  <si>
    <t>二、政府性基金</t>
  </si>
  <si>
    <t>三、国有资本经营预算</t>
  </si>
  <si>
    <t>2023年预算单位一般公共预算支出功能分类预算表</t>
  </si>
  <si>
    <t>一般公共预算支出</t>
  </si>
  <si>
    <t>2023年预算单位政府性基金预算支出功能分类预算表</t>
  </si>
  <si>
    <t>政府性基金预算支出</t>
  </si>
  <si>
    <t>2023年预算单位国有资本经营预算支出功能分类预算表</t>
  </si>
  <si>
    <t>国有资本经营预算支出</t>
  </si>
  <si>
    <t>2023年预算单位一般公共预算基本支出部门预算经济分类预算表</t>
  </si>
  <si>
    <t>一般公共预算基本支出</t>
  </si>
  <si>
    <t>经济分类科目编码</t>
  </si>
  <si>
    <t>部门经济分类科目名称</t>
  </si>
  <si>
    <t>301</t>
  </si>
  <si>
    <t>工资福利支出</t>
  </si>
  <si>
    <t>基本工资</t>
  </si>
  <si>
    <t>津贴补贴</t>
  </si>
  <si>
    <t>奖金</t>
  </si>
  <si>
    <t>08</t>
  </si>
  <si>
    <t>机关事业单位基本养老保险缴费</t>
  </si>
  <si>
    <t>09</t>
  </si>
  <si>
    <t>职业年金缴费</t>
  </si>
  <si>
    <t>10</t>
  </si>
  <si>
    <t>职工基本医疗保险缴费</t>
  </si>
  <si>
    <t>公务员医疗补助缴费</t>
  </si>
  <si>
    <t>12</t>
  </si>
  <si>
    <t>其他社会保障缴费</t>
  </si>
  <si>
    <t>13</t>
  </si>
  <si>
    <t>其他工资福利支出</t>
  </si>
  <si>
    <t>302</t>
  </si>
  <si>
    <t>商品和服务支出</t>
  </si>
  <si>
    <t>办公费</t>
  </si>
  <si>
    <t>印刷费</t>
  </si>
  <si>
    <t>咨询费</t>
  </si>
  <si>
    <t>水费</t>
  </si>
  <si>
    <t>电费</t>
  </si>
  <si>
    <t>07</t>
  </si>
  <si>
    <t>邮电费</t>
  </si>
  <si>
    <t>物业管理费</t>
  </si>
  <si>
    <t>差旅费</t>
  </si>
  <si>
    <t>维修(护)费</t>
  </si>
  <si>
    <t>15</t>
  </si>
  <si>
    <t>会议费</t>
  </si>
  <si>
    <t>16</t>
  </si>
  <si>
    <t>培训费</t>
  </si>
  <si>
    <t>17</t>
  </si>
  <si>
    <t>公务接待费</t>
  </si>
  <si>
    <t>26</t>
  </si>
  <si>
    <t>劳务费</t>
  </si>
  <si>
    <t>28</t>
  </si>
  <si>
    <t>工会经费</t>
  </si>
  <si>
    <t>29</t>
  </si>
  <si>
    <t>福利费</t>
  </si>
  <si>
    <t>39</t>
  </si>
  <si>
    <t>其他交通费用</t>
  </si>
  <si>
    <t>其他商品和服务支出</t>
  </si>
  <si>
    <t>310</t>
  </si>
  <si>
    <t>资本性支出</t>
  </si>
  <si>
    <t>办公设备购置</t>
  </si>
  <si>
    <t>单位“三公”经费和机关运行经费预算表</t>
  </si>
  <si>
    <t>单位:万元</t>
  </si>
  <si>
    <t>2023年“三公”经费预算数</t>
  </si>
  <si>
    <t>2023年机关运行经费预算数</t>
  </si>
  <si>
    <t>因公出国(境)费</t>
  </si>
  <si>
    <t>公务用车购置及运行费</t>
  </si>
  <si>
    <t>小计</t>
  </si>
  <si>
    <t>购置费</t>
  </si>
  <si>
    <t>运行费</t>
  </si>
  <si>
    <t>其他相关情况说明</t>
  </si>
  <si>
    <t xml:space="preserve">  一、2023年“三公”经费预算情况说明 
      2023年“三公”经费预算数为0.83万元，与2022年预算持平。其中：
     （一）因公出国（境）费0.00万元，与2022年预算持平。
     （二）公务用车购置及运行费0.00万元，与2022年预算持平。其中：公务用车购置费0.00万元，与2022年预算持平；公务用车运行费0.00万元，与2022年预算持平。
     （三）公务接待费0.83万元，与2022年预算持平。
  二、机关运行经费预算
      2023年上海市财政专项资金评审中心财政拨款的机关运行经费预算为312.18万元。
  三、政府采购预算情况
     2023年度本单位政府采购预算429.44万元，其中：政府采购货物预算1.00万元、政府采购工程预算0.00万元、政府采购服务预算428.44万元。      
  四、绩效目标设置情况
     2023年度，本单位编报绩效目标的项目共1个，涉及项目预算资金638.10万元。
</t>
  </si>
  <si>
    <t xml:space="preserve">    2023年，上海市财政专项资金评审中心收入预算2,320万元，其中：财政拨款收入2,320万元，比2022年预算增加12万元；事业收入0万元；事业单位经营收入0万元；其他收入0万元。
　　支出预算2,320万元，其中：财政拨款支出预算2,320万元，比2022年预算增加12万元。财政拨款支出预算中，一般公共预算拨款支出预算2,320万元，比2022年预算增加12万元；政府性基金拨款支出预算0万元；国有资本经营预算拨款支出预算为0万元。财政拨款支出主要内容如下：</t>
    <phoneticPr fontId="22" type="noConversion"/>
  </si>
  <si>
    <t xml:space="preserve">    6．2023年预算单位政府性基金预算支出功能分类预算表  </t>
    <phoneticPr fontId="22" type="noConversion"/>
  </si>
</sst>
</file>

<file path=xl/styles.xml><?xml version="1.0" encoding="utf-8"?>
<styleSheet xmlns="http://schemas.openxmlformats.org/spreadsheetml/2006/main">
  <numFmts count="4">
    <numFmt numFmtId="176" formatCode="yyyy&quot;年&quot;m&quot;月&quot;;@"/>
    <numFmt numFmtId="177" formatCode="[=0]&quot;&quot;;#,##0"/>
    <numFmt numFmtId="178" formatCode="#,##0_ "/>
    <numFmt numFmtId="179" formatCode="[=0]&quot;&quot;;#,##0.00&quot;&quot;"/>
  </numFmts>
  <fonts count="23">
    <font>
      <sz val="12"/>
      <name val="宋体"/>
      <charset val="134"/>
    </font>
    <font>
      <sz val="18"/>
      <name val="宋体"/>
      <family val="3"/>
      <charset val="134"/>
    </font>
    <font>
      <sz val="14"/>
      <name val="宋体"/>
      <family val="3"/>
      <charset val="134"/>
    </font>
    <font>
      <sz val="14"/>
      <name val="黑体"/>
      <family val="3"/>
      <charset val="134"/>
    </font>
    <font>
      <sz val="11"/>
      <name val="宋体"/>
      <family val="3"/>
      <charset val="134"/>
    </font>
    <font>
      <sz val="10"/>
      <name val="宋体"/>
      <family val="3"/>
      <charset val="134"/>
    </font>
    <font>
      <sz val="20"/>
      <color indexed="8"/>
      <name val="宋体"/>
      <family val="3"/>
      <charset val="134"/>
    </font>
    <font>
      <sz val="18"/>
      <color indexed="8"/>
      <name val="宋体"/>
      <family val="3"/>
      <charset val="134"/>
    </font>
    <font>
      <sz val="14"/>
      <name val="仿宋_GB2312"/>
      <family val="3"/>
      <charset val="134"/>
    </font>
    <font>
      <sz val="14"/>
      <color indexed="8"/>
      <name val="仿宋_GB2312"/>
      <family val="3"/>
      <charset val="134"/>
    </font>
    <font>
      <b/>
      <sz val="14"/>
      <color indexed="8"/>
      <name val="宋体"/>
      <family val="3"/>
      <charset val="134"/>
    </font>
    <font>
      <b/>
      <sz val="18"/>
      <name val="宋体"/>
      <family val="3"/>
      <charset val="134"/>
    </font>
    <font>
      <b/>
      <sz val="36"/>
      <color indexed="8"/>
      <name val="楷体_GB2312"/>
      <family val="3"/>
      <charset val="134"/>
    </font>
    <font>
      <sz val="18"/>
      <color indexed="8"/>
      <name val="楷体_GB2312"/>
      <family val="3"/>
      <charset val="134"/>
    </font>
    <font>
      <sz val="10"/>
      <color indexed="8"/>
      <name val="Times New Roman"/>
      <family val="1"/>
    </font>
    <font>
      <sz val="16"/>
      <color indexed="8"/>
      <name val="楷体_GB2312"/>
      <family val="3"/>
      <charset val="134"/>
    </font>
    <font>
      <sz val="16"/>
      <color indexed="8"/>
      <name val="仿宋_GB2312"/>
      <family val="3"/>
      <charset val="134"/>
    </font>
    <font>
      <sz val="14"/>
      <color indexed="8"/>
      <name val="楷体_GB2312"/>
      <family val="3"/>
      <charset val="134"/>
    </font>
    <font>
      <b/>
      <sz val="14"/>
      <name val="黑体"/>
      <family val="3"/>
      <charset val="134"/>
    </font>
    <font>
      <sz val="11"/>
      <color indexed="8"/>
      <name val="宋体"/>
      <family val="3"/>
      <charset val="134"/>
    </font>
    <font>
      <sz val="12"/>
      <color rgb="FF000000"/>
      <name val="宋体"/>
      <family val="3"/>
      <charset val="134"/>
    </font>
    <font>
      <sz val="12"/>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45"/>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3">
    <xf numFmtId="0" fontId="0" fillId="0" borderId="0">
      <alignment vertical="center"/>
    </xf>
    <xf numFmtId="0" fontId="21" fillId="0" borderId="0">
      <alignment vertical="center"/>
    </xf>
    <xf numFmtId="0" fontId="19" fillId="3" borderId="0" applyNumberFormat="0" applyBorder="0" applyAlignment="0" applyProtection="0">
      <alignment vertical="center"/>
    </xf>
  </cellStyleXfs>
  <cellXfs count="116">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1" xfId="0" applyFont="1" applyBorder="1" applyAlignment="1">
      <alignment vertical="center"/>
    </xf>
    <xf numFmtId="0" fontId="0" fillId="0" borderId="6" xfId="0" applyFont="1" applyBorder="1" applyAlignment="1">
      <alignment horizontal="center" vertical="center" wrapText="1"/>
    </xf>
    <xf numFmtId="0" fontId="0" fillId="0" borderId="5" xfId="0" applyFont="1" applyBorder="1">
      <alignment vertical="center"/>
    </xf>
    <xf numFmtId="0" fontId="0" fillId="2" borderId="0" xfId="0" applyFill="1" applyAlignment="1">
      <alignment horizontal="right" vertical="center"/>
    </xf>
    <xf numFmtId="0" fontId="0" fillId="0" borderId="1" xfId="0" applyFont="1" applyBorder="1" applyAlignment="1">
      <alignment horizontal="right" vertical="center"/>
    </xf>
    <xf numFmtId="179" fontId="0" fillId="0" borderId="9" xfId="0" applyNumberFormat="1" applyFont="1" applyFill="1" applyBorder="1" applyAlignment="1">
      <alignment horizontal="right" vertical="center" wrapText="1"/>
    </xf>
    <xf numFmtId="0" fontId="0" fillId="0" borderId="0" xfId="0" applyFont="1">
      <alignment vertical="center"/>
    </xf>
    <xf numFmtId="178" fontId="0" fillId="0" borderId="0" xfId="0" applyNumberFormat="1" applyFont="1" applyAlignment="1">
      <alignment horizontal="right" vertical="center"/>
    </xf>
    <xf numFmtId="0" fontId="4" fillId="0" borderId="0" xfId="0" applyFont="1" applyAlignment="1">
      <alignment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left" vertical="center" wrapText="1"/>
    </xf>
    <xf numFmtId="178" fontId="0" fillId="0" borderId="5" xfId="0" applyNumberFormat="1" applyFont="1" applyBorder="1" applyAlignment="1">
      <alignment horizontal="right" vertical="center"/>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5" xfId="0" applyBorder="1" applyAlignment="1">
      <alignment horizontal="center" vertical="center"/>
    </xf>
    <xf numFmtId="177" fontId="0" fillId="0" borderId="9" xfId="0" applyNumberFormat="1" applyFont="1" applyFill="1" applyBorder="1" applyAlignment="1">
      <alignment horizontal="right" vertical="center" wrapText="1"/>
    </xf>
    <xf numFmtId="178" fontId="0" fillId="0" borderId="0" xfId="0" applyNumberFormat="1" applyFont="1" applyBorder="1" applyAlignment="1">
      <alignment horizontal="right" vertical="center"/>
    </xf>
    <xf numFmtId="178" fontId="0" fillId="0" borderId="0" xfId="2" applyNumberFormat="1" applyFont="1" applyFill="1" applyBorder="1" applyAlignment="1">
      <alignment horizontal="right" vertical="center"/>
    </xf>
    <xf numFmtId="0" fontId="0" fillId="0" borderId="0" xfId="0" applyFont="1" applyAlignment="1">
      <alignment horizontal="center" vertical="center"/>
    </xf>
    <xf numFmtId="49" fontId="0" fillId="0" borderId="5" xfId="0" applyNumberFormat="1" applyFont="1" applyBorder="1" applyAlignment="1">
      <alignment horizontal="center" vertical="center"/>
    </xf>
    <xf numFmtId="0" fontId="0" fillId="0" borderId="5" xfId="0" applyFont="1" applyBorder="1" applyAlignment="1">
      <alignment horizontal="left" vertical="center" wrapText="1"/>
    </xf>
    <xf numFmtId="0" fontId="0" fillId="0" borderId="0" xfId="0" applyAlignment="1">
      <alignment horizontal="right" vertical="center"/>
    </xf>
    <xf numFmtId="0" fontId="0" fillId="0" borderId="9" xfId="0" applyNumberFormat="1" applyFont="1" applyFill="1" applyBorder="1" applyAlignment="1">
      <alignment horizontal="center" vertical="center"/>
    </xf>
    <xf numFmtId="177" fontId="0" fillId="0" borderId="9"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Fill="1">
      <alignment vertical="center"/>
    </xf>
    <xf numFmtId="0" fontId="0" fillId="0" borderId="0" xfId="0" applyFont="1" applyFill="1">
      <alignment vertical="center"/>
    </xf>
    <xf numFmtId="0" fontId="0" fillId="0" borderId="0" xfId="0" applyFill="1" applyAlignment="1">
      <alignment vertical="center"/>
    </xf>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xf>
    <xf numFmtId="178" fontId="0" fillId="0" borderId="5" xfId="0" applyNumberFormat="1" applyFont="1" applyFill="1" applyBorder="1" applyAlignment="1">
      <alignment horizontal="right" vertical="center"/>
    </xf>
    <xf numFmtId="0" fontId="0" fillId="0" borderId="5" xfId="0" applyFont="1" applyFill="1" applyBorder="1" applyAlignment="1">
      <alignment horizontal="left" vertical="center" wrapText="1"/>
    </xf>
    <xf numFmtId="0" fontId="0" fillId="0" borderId="0" xfId="0" applyFill="1" applyAlignment="1">
      <alignment horizontal="right" vertical="center"/>
    </xf>
    <xf numFmtId="0" fontId="0" fillId="0" borderId="0" xfId="0" applyFill="1">
      <alignment vertical="center"/>
    </xf>
    <xf numFmtId="0" fontId="0" fillId="0" borderId="0" xfId="0" applyFont="1" applyFill="1" applyAlignment="1">
      <alignment horizontal="right" vertical="center"/>
    </xf>
    <xf numFmtId="0" fontId="5" fillId="0" borderId="5" xfId="0" applyFont="1" applyFill="1" applyBorder="1" applyAlignment="1">
      <alignment vertical="center"/>
    </xf>
    <xf numFmtId="0" fontId="5" fillId="0" borderId="0" xfId="0" applyFont="1" applyAlignment="1">
      <alignment vertical="center"/>
    </xf>
    <xf numFmtId="0" fontId="5" fillId="0" borderId="0" xfId="0" applyFont="1">
      <alignment vertical="center"/>
    </xf>
    <xf numFmtId="0" fontId="0" fillId="0" borderId="5" xfId="0" applyFont="1" applyBorder="1" applyAlignment="1">
      <alignment horizontal="left" vertical="center"/>
    </xf>
    <xf numFmtId="0" fontId="0" fillId="0" borderId="5" xfId="0" applyBorder="1" applyAlignment="1">
      <alignment horizontal="left" vertical="center"/>
    </xf>
    <xf numFmtId="0" fontId="0" fillId="2" borderId="5" xfId="0" applyFill="1" applyBorder="1" applyAlignment="1">
      <alignment horizontal="left" vertical="center"/>
    </xf>
    <xf numFmtId="0" fontId="0" fillId="0" borderId="0" xfId="0" applyFont="1" applyAlignment="1">
      <alignment vertical="center" wrapText="1"/>
    </xf>
    <xf numFmtId="0" fontId="2" fillId="0" borderId="0" xfId="0" applyFont="1" applyAlignment="1">
      <alignment vertical="center" wrapText="1"/>
    </xf>
    <xf numFmtId="0" fontId="21" fillId="0" borderId="0" xfId="1" applyAlignment="1">
      <alignment horizontal="center" vertical="center"/>
    </xf>
    <xf numFmtId="0" fontId="21" fillId="0" borderId="0" xfId="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lignment vertical="center"/>
    </xf>
    <xf numFmtId="0" fontId="9" fillId="0" borderId="0" xfId="1" applyFont="1" applyAlignment="1">
      <alignment horizontal="left" vertical="center"/>
    </xf>
    <xf numFmtId="0" fontId="9" fillId="0" borderId="0" xfId="1" applyFont="1" applyFill="1" applyAlignment="1">
      <alignment horizontal="left" vertical="center"/>
    </xf>
    <xf numFmtId="49" fontId="11" fillId="0" borderId="0" xfId="1" applyNumberFormat="1" applyFont="1" applyAlignment="1">
      <alignment horizontal="center" vertical="center"/>
    </xf>
    <xf numFmtId="49" fontId="21" fillId="0" borderId="0" xfId="1" applyNumberFormat="1">
      <alignment vertical="center"/>
    </xf>
    <xf numFmtId="49" fontId="12" fillId="0" borderId="0" xfId="1" applyNumberFormat="1" applyFont="1" applyAlignment="1">
      <alignment vertical="center"/>
    </xf>
    <xf numFmtId="49" fontId="13" fillId="0" borderId="0" xfId="1" applyNumberFormat="1" applyFont="1" applyAlignment="1">
      <alignment vertical="center"/>
    </xf>
    <xf numFmtId="49" fontId="14" fillId="0" borderId="0" xfId="1" applyNumberFormat="1" applyFont="1" applyAlignment="1">
      <alignment horizontal="justify" vertical="center"/>
    </xf>
    <xf numFmtId="49" fontId="15" fillId="0" borderId="0" xfId="1" applyNumberFormat="1" applyFont="1" applyAlignment="1">
      <alignment horizontal="center" vertical="center"/>
    </xf>
    <xf numFmtId="49" fontId="16" fillId="0" borderId="0" xfId="1" applyNumberFormat="1" applyFont="1" applyAlignment="1">
      <alignment horizontal="justify" vertical="center"/>
    </xf>
    <xf numFmtId="49" fontId="16" fillId="0" borderId="0" xfId="1" applyNumberFormat="1" applyFont="1" applyAlignment="1">
      <alignment horizontal="center" vertical="center"/>
    </xf>
    <xf numFmtId="49" fontId="17" fillId="0" borderId="0" xfId="1" applyNumberFormat="1" applyFont="1" applyAlignment="1">
      <alignment vertical="center"/>
    </xf>
    <xf numFmtId="49" fontId="18" fillId="0" borderId="0" xfId="1" applyNumberFormat="1" applyFont="1">
      <alignment vertical="center"/>
    </xf>
    <xf numFmtId="0" fontId="21" fillId="0" borderId="0" xfId="0" applyFont="1" applyAlignment="1">
      <alignment vertical="center" wrapText="1"/>
    </xf>
    <xf numFmtId="176" fontId="13" fillId="0" borderId="0" xfId="0" applyNumberFormat="1" applyFont="1" applyAlignment="1">
      <alignment horizontal="center" vertical="center"/>
    </xf>
    <xf numFmtId="49" fontId="10" fillId="0" borderId="0" xfId="0" applyNumberFormat="1" applyFont="1" applyAlignment="1">
      <alignment horizontal="right" vertical="center"/>
    </xf>
    <xf numFmtId="49" fontId="12" fillId="0" borderId="0" xfId="1" applyNumberFormat="1" applyFont="1" applyAlignment="1">
      <alignment horizontal="center" vertical="center"/>
    </xf>
    <xf numFmtId="49" fontId="13" fillId="0" borderId="0" xfId="1" applyNumberFormat="1" applyFont="1" applyAlignment="1">
      <alignment horizontal="center" vertical="center"/>
    </xf>
    <xf numFmtId="0" fontId="0" fillId="0" borderId="0" xfId="0" applyFont="1" applyAlignment="1">
      <alignment vertical="top" wrapText="1"/>
    </xf>
    <xf numFmtId="0" fontId="2" fillId="0" borderId="0" xfId="0" applyFont="1" applyAlignment="1">
      <alignment vertical="top"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5" xfId="0" applyFont="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0" fillId="0" borderId="4" xfId="0" applyNumberFormat="1" applyFont="1" applyBorder="1" applyAlignment="1">
      <alignment horizontal="center" vertical="center" wrapText="1"/>
    </xf>
    <xf numFmtId="178" fontId="0" fillId="0" borderId="6" xfId="0" applyNumberFormat="1" applyFont="1" applyBorder="1" applyAlignment="1">
      <alignment horizontal="center" vertical="center" wrapText="1"/>
    </xf>
    <xf numFmtId="0" fontId="0" fillId="0" borderId="0" xfId="0" applyFont="1" applyAlignment="1">
      <alignment vertical="center"/>
    </xf>
    <xf numFmtId="0" fontId="0" fillId="0" borderId="5"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ill="1" applyAlignment="1">
      <alignment vertical="center"/>
    </xf>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Alignment="1">
      <alignment horizontal="left" vertical="center" wrapText="1"/>
    </xf>
    <xf numFmtId="0" fontId="0" fillId="0" borderId="6" xfId="0" applyFont="1" applyBorder="1" applyAlignment="1">
      <alignment horizontal="center" vertical="center" wrapText="1"/>
    </xf>
  </cellXfs>
  <cellStyles count="3">
    <cellStyle name="常规" xfId="0" builtinId="0"/>
    <cellStyle name="常规 2" xfId="1"/>
    <cellStyle name="千位分隔[0]" xfId="2" builtinId="6"/>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1"/>
  <sheetViews>
    <sheetView workbookViewId="0">
      <selection activeCell="A11" sqref="A11:M11"/>
    </sheetView>
  </sheetViews>
  <sheetFormatPr defaultColWidth="9" defaultRowHeight="14.25"/>
  <cols>
    <col min="1" max="16384" width="9" style="56"/>
  </cols>
  <sheetData>
    <row r="1" spans="1:13" customFormat="1" ht="18.75">
      <c r="A1" s="74"/>
      <c r="B1" s="74"/>
      <c r="C1" s="74"/>
      <c r="D1" s="74"/>
      <c r="E1" s="74"/>
      <c r="F1" s="74"/>
      <c r="G1" s="74"/>
      <c r="H1" s="74"/>
      <c r="I1" s="74"/>
      <c r="J1" s="74"/>
      <c r="K1" s="74"/>
      <c r="L1" s="74"/>
      <c r="M1" s="74"/>
    </row>
    <row r="2" spans="1:13" customFormat="1" ht="18.75">
      <c r="A2" s="74"/>
      <c r="B2" s="74"/>
      <c r="C2" s="74"/>
      <c r="D2" s="74"/>
      <c r="E2" s="74"/>
      <c r="F2" s="74"/>
      <c r="G2" s="74"/>
      <c r="H2" s="74"/>
      <c r="I2" s="74"/>
      <c r="J2" s="74"/>
      <c r="K2" s="74"/>
      <c r="L2" s="74"/>
      <c r="M2" s="74"/>
    </row>
    <row r="3" spans="1:13" ht="21.75" customHeight="1">
      <c r="A3" s="62"/>
      <c r="B3" s="63"/>
      <c r="C3" s="63"/>
      <c r="D3" s="63"/>
      <c r="E3" s="63"/>
      <c r="F3" s="66"/>
      <c r="G3" s="63"/>
      <c r="H3" s="63"/>
      <c r="I3" s="63"/>
      <c r="J3" s="63"/>
      <c r="K3" s="63"/>
      <c r="L3" s="63"/>
      <c r="M3" s="71"/>
    </row>
    <row r="4" spans="1:13" ht="23.25" customHeight="1">
      <c r="A4" s="64"/>
      <c r="B4" s="64"/>
      <c r="C4" s="64"/>
      <c r="D4" s="64"/>
      <c r="E4" s="64"/>
      <c r="F4" s="64"/>
      <c r="G4" s="64"/>
      <c r="H4" s="64"/>
      <c r="I4" s="64"/>
      <c r="J4" s="64"/>
      <c r="K4" s="64"/>
      <c r="L4" s="64"/>
      <c r="M4" s="64"/>
    </row>
    <row r="5" spans="1:13" ht="46.5">
      <c r="A5" s="75" t="s">
        <v>0</v>
      </c>
      <c r="B5" s="75"/>
      <c r="C5" s="75"/>
      <c r="D5" s="75"/>
      <c r="E5" s="75"/>
      <c r="F5" s="75"/>
      <c r="G5" s="75"/>
      <c r="H5" s="75"/>
      <c r="I5" s="75"/>
      <c r="J5" s="75"/>
      <c r="K5" s="75"/>
      <c r="L5" s="75"/>
      <c r="M5" s="75"/>
    </row>
    <row r="6" spans="1:13" ht="15.75" customHeight="1">
      <c r="A6" s="63"/>
      <c r="B6" s="63"/>
      <c r="C6" s="63"/>
      <c r="D6" s="63"/>
      <c r="E6" s="63"/>
      <c r="F6" s="67"/>
      <c r="G6" s="63"/>
      <c r="H6" s="63"/>
      <c r="I6" s="63"/>
      <c r="J6" s="63"/>
      <c r="K6" s="63"/>
      <c r="L6" s="63"/>
      <c r="M6" s="63"/>
    </row>
    <row r="7" spans="1:13" ht="15.75" customHeight="1">
      <c r="A7" s="65"/>
      <c r="B7" s="65"/>
      <c r="C7" s="65"/>
      <c r="D7" s="65"/>
      <c r="E7" s="65"/>
      <c r="F7" s="65"/>
      <c r="G7" s="65"/>
      <c r="H7" s="65"/>
      <c r="I7" s="65"/>
      <c r="J7" s="65"/>
      <c r="K7" s="65"/>
      <c r="L7" s="65"/>
      <c r="M7" s="65"/>
    </row>
    <row r="8" spans="1:13" ht="15.75" customHeight="1">
      <c r="A8" s="63"/>
      <c r="B8" s="63"/>
      <c r="C8" s="63"/>
      <c r="D8" s="63"/>
      <c r="E8" s="63"/>
      <c r="F8" s="68"/>
      <c r="G8" s="63"/>
      <c r="H8" s="63"/>
      <c r="I8" s="63"/>
      <c r="J8" s="63"/>
      <c r="K8" s="63"/>
      <c r="L8" s="63"/>
      <c r="M8" s="63"/>
    </row>
    <row r="9" spans="1:13" ht="15.75" customHeight="1">
      <c r="A9" s="63"/>
      <c r="B9" s="63"/>
      <c r="C9" s="63"/>
      <c r="D9" s="63"/>
      <c r="E9" s="63"/>
      <c r="F9" s="68"/>
      <c r="G9" s="63"/>
      <c r="H9" s="63"/>
      <c r="I9" s="63"/>
      <c r="J9" s="63"/>
      <c r="K9" s="63"/>
      <c r="L9" s="63"/>
      <c r="M9" s="63"/>
    </row>
    <row r="10" spans="1:13" ht="15.75" customHeight="1">
      <c r="A10" s="63"/>
      <c r="B10" s="63"/>
      <c r="C10" s="63"/>
      <c r="D10" s="63"/>
      <c r="E10" s="63"/>
      <c r="F10" s="69"/>
      <c r="G10" s="63"/>
      <c r="H10" s="63"/>
      <c r="I10" s="63"/>
      <c r="J10" s="63"/>
      <c r="K10" s="63"/>
      <c r="L10" s="63"/>
      <c r="M10" s="63"/>
    </row>
    <row r="11" spans="1:13" ht="22.5">
      <c r="A11" s="76" t="s">
        <v>1</v>
      </c>
      <c r="B11" s="76"/>
      <c r="C11" s="76"/>
      <c r="D11" s="76"/>
      <c r="E11" s="76"/>
      <c r="F11" s="76"/>
      <c r="G11" s="76"/>
      <c r="H11" s="76"/>
      <c r="I11" s="76"/>
      <c r="J11" s="76"/>
      <c r="K11" s="76"/>
      <c r="L11" s="76"/>
      <c r="M11" s="76"/>
    </row>
    <row r="12" spans="1:13" ht="22.5">
      <c r="A12" s="65"/>
      <c r="B12" s="65"/>
      <c r="C12" s="65"/>
      <c r="D12" s="65"/>
      <c r="E12" s="65"/>
      <c r="F12" s="65"/>
      <c r="G12" s="70"/>
      <c r="H12" s="65"/>
      <c r="I12" s="65"/>
      <c r="J12" s="65"/>
      <c r="K12" s="65"/>
      <c r="L12" s="65"/>
      <c r="M12" s="65"/>
    </row>
    <row r="13" spans="1:13">
      <c r="A13" s="63"/>
      <c r="B13" s="63"/>
      <c r="C13" s="63"/>
      <c r="D13" s="63"/>
      <c r="E13" s="63"/>
      <c r="F13" s="63"/>
      <c r="G13" s="63"/>
      <c r="H13" s="63"/>
      <c r="I13" s="63"/>
      <c r="J13" s="63"/>
      <c r="K13" s="63"/>
      <c r="L13" s="63"/>
      <c r="M13" s="63"/>
    </row>
    <row r="14" spans="1:13">
      <c r="A14" s="63"/>
      <c r="B14" s="63"/>
      <c r="C14" s="63"/>
      <c r="D14" s="63"/>
      <c r="E14" s="63"/>
      <c r="F14" s="63"/>
      <c r="G14" s="63"/>
      <c r="H14" s="63"/>
      <c r="I14" s="63"/>
      <c r="J14" s="63"/>
      <c r="K14" s="63"/>
      <c r="L14" s="63"/>
      <c r="M14" s="63"/>
    </row>
    <row r="15" spans="1:13">
      <c r="A15" s="63"/>
      <c r="B15" s="63"/>
      <c r="C15" s="63"/>
      <c r="D15" s="63"/>
      <c r="E15" s="63"/>
      <c r="F15" s="63"/>
      <c r="G15" s="63"/>
      <c r="H15" s="63"/>
      <c r="I15" s="63"/>
      <c r="J15" s="63"/>
      <c r="K15" s="63"/>
      <c r="L15" s="63"/>
      <c r="M15" s="63"/>
    </row>
    <row r="16" spans="1:13">
      <c r="A16" s="63"/>
      <c r="B16" s="63"/>
      <c r="C16" s="63"/>
      <c r="D16" s="63"/>
      <c r="E16" s="63"/>
      <c r="F16" s="63"/>
      <c r="G16" s="63"/>
      <c r="H16" s="63"/>
      <c r="I16" s="63"/>
      <c r="J16" s="63"/>
      <c r="K16" s="63"/>
      <c r="L16" s="63"/>
      <c r="M16" s="63"/>
    </row>
    <row r="17" spans="1:13">
      <c r="A17" s="63"/>
      <c r="B17" s="63"/>
      <c r="C17" s="63"/>
      <c r="D17" s="63"/>
      <c r="E17" s="63"/>
      <c r="F17" s="63"/>
      <c r="G17" s="63"/>
      <c r="H17" s="63"/>
      <c r="I17" s="63"/>
      <c r="J17" s="63"/>
      <c r="K17" s="63"/>
      <c r="L17" s="63"/>
      <c r="M17" s="63"/>
    </row>
    <row r="18" spans="1:13">
      <c r="A18" s="63"/>
      <c r="B18" s="63"/>
      <c r="C18" s="63"/>
      <c r="D18" s="63"/>
      <c r="E18" s="63"/>
      <c r="F18" s="63"/>
      <c r="G18" s="63"/>
      <c r="H18" s="63"/>
      <c r="I18" s="63"/>
      <c r="J18" s="63"/>
      <c r="K18" s="63"/>
      <c r="L18" s="63"/>
      <c r="M18" s="63"/>
    </row>
    <row r="19" spans="1:13">
      <c r="A19" s="63"/>
      <c r="B19" s="63"/>
      <c r="C19" s="63"/>
      <c r="D19" s="63"/>
      <c r="E19" s="63"/>
      <c r="F19" s="63"/>
      <c r="G19" s="63"/>
      <c r="H19" s="63"/>
      <c r="I19" s="63"/>
      <c r="J19" s="63"/>
      <c r="K19" s="63"/>
      <c r="L19" s="63"/>
      <c r="M19" s="63"/>
    </row>
    <row r="20" spans="1:13" ht="44.25" customHeight="1">
      <c r="A20" s="76"/>
      <c r="B20" s="76"/>
      <c r="C20" s="76"/>
      <c r="D20" s="76"/>
      <c r="E20" s="76"/>
      <c r="F20" s="76"/>
      <c r="G20" s="76"/>
      <c r="H20" s="76"/>
      <c r="I20" s="76"/>
      <c r="J20" s="76"/>
      <c r="K20" s="76"/>
      <c r="L20" s="76"/>
      <c r="M20" s="76"/>
    </row>
    <row r="21" spans="1:13" ht="22.5">
      <c r="A21" s="73"/>
      <c r="B21" s="73"/>
      <c r="C21" s="73"/>
      <c r="D21" s="73"/>
      <c r="E21" s="73"/>
      <c r="F21" s="73"/>
      <c r="G21" s="73"/>
      <c r="H21" s="73"/>
      <c r="I21" s="73"/>
      <c r="J21" s="73"/>
      <c r="K21" s="73"/>
      <c r="L21" s="73"/>
      <c r="M21" s="73"/>
    </row>
  </sheetData>
  <mergeCells count="6">
    <mergeCell ref="A21:M21"/>
    <mergeCell ref="A1:M1"/>
    <mergeCell ref="A2:M2"/>
    <mergeCell ref="A5:M5"/>
    <mergeCell ref="A11:M11"/>
    <mergeCell ref="A20:M20"/>
  </mergeCells>
  <phoneticPr fontId="22" type="noConversion"/>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IU23"/>
  <sheetViews>
    <sheetView workbookViewId="0">
      <selection activeCell="C28" sqref="C28"/>
    </sheetView>
  </sheetViews>
  <sheetFormatPr defaultColWidth="8" defaultRowHeight="12"/>
  <cols>
    <col min="1" max="1" width="20.625" style="34" customWidth="1"/>
    <col min="2" max="2" width="17.5" style="34" customWidth="1"/>
    <col min="3" max="3" width="31.25" style="34" customWidth="1"/>
    <col min="4" max="7" width="17.5" style="34" customWidth="1"/>
    <col min="8" max="255" width="8" style="34" customWidth="1"/>
    <col min="256" max="16384" width="8" style="34"/>
  </cols>
  <sheetData>
    <row r="1" spans="1:255" ht="18" customHeight="1">
      <c r="F1" s="44"/>
      <c r="G1" s="44"/>
    </row>
    <row r="2" spans="1:255" ht="22.5" customHeight="1">
      <c r="A2" s="101" t="s">
        <v>94</v>
      </c>
      <c r="B2" s="102"/>
      <c r="C2" s="102"/>
      <c r="D2" s="102"/>
      <c r="E2" s="102"/>
      <c r="F2" s="102"/>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row>
    <row r="3" spans="1:255" ht="7.5" customHeight="1">
      <c r="A3" s="35"/>
      <c r="B3" s="35"/>
      <c r="C3" s="35"/>
      <c r="D3" s="35"/>
      <c r="E3" s="3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row>
    <row r="4" spans="1:255" ht="18" customHeight="1">
      <c r="A4" s="103" t="s">
        <v>29</v>
      </c>
      <c r="B4" s="104"/>
      <c r="C4" s="104"/>
      <c r="D4" s="36"/>
      <c r="E4" s="36"/>
      <c r="F4" s="46"/>
      <c r="G4" s="46" t="s">
        <v>30</v>
      </c>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row>
    <row r="5" spans="1:255" ht="7.5" customHeight="1">
      <c r="B5" s="35"/>
      <c r="C5" s="35"/>
      <c r="D5" s="35"/>
      <c r="E5" s="3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row>
    <row r="6" spans="1:255" s="33" customFormat="1" ht="24.2" customHeight="1">
      <c r="A6" s="105" t="s">
        <v>57</v>
      </c>
      <c r="B6" s="106"/>
      <c r="C6" s="105" t="s">
        <v>95</v>
      </c>
      <c r="D6" s="105"/>
      <c r="E6" s="105"/>
      <c r="F6" s="105"/>
      <c r="G6" s="105"/>
    </row>
    <row r="7" spans="1:255" s="33" customFormat="1" ht="24.2" customHeight="1">
      <c r="A7" s="39" t="s">
        <v>33</v>
      </c>
      <c r="B7" s="39" t="s">
        <v>34</v>
      </c>
      <c r="C7" s="40" t="s">
        <v>33</v>
      </c>
      <c r="D7" s="40" t="s">
        <v>35</v>
      </c>
      <c r="E7" s="40" t="s">
        <v>96</v>
      </c>
      <c r="F7" s="38" t="s">
        <v>97</v>
      </c>
      <c r="G7" s="38" t="s">
        <v>98</v>
      </c>
    </row>
    <row r="8" spans="1:255" s="33" customFormat="1" ht="24.2" customHeight="1">
      <c r="A8" s="41" t="s">
        <v>99</v>
      </c>
      <c r="B8" s="20">
        <v>23204375</v>
      </c>
      <c r="C8" s="19" t="s">
        <v>41</v>
      </c>
      <c r="D8" s="20">
        <f t="shared" ref="D8:D11" si="0">SUM(E8,F8,G8)</f>
        <v>17858335</v>
      </c>
      <c r="E8" s="20">
        <v>17858335</v>
      </c>
      <c r="F8" s="42"/>
      <c r="G8" s="47"/>
    </row>
    <row r="9" spans="1:255" s="33" customFormat="1" ht="24.2" customHeight="1">
      <c r="A9" s="41" t="s">
        <v>100</v>
      </c>
      <c r="B9" s="42"/>
      <c r="C9" s="19" t="s">
        <v>43</v>
      </c>
      <c r="D9" s="20">
        <f t="shared" si="0"/>
        <v>1644040</v>
      </c>
      <c r="E9" s="20">
        <v>1644040</v>
      </c>
      <c r="F9" s="42"/>
      <c r="G9" s="47"/>
    </row>
    <row r="10" spans="1:255" s="33" customFormat="1" ht="24.2" customHeight="1">
      <c r="A10" s="41" t="s">
        <v>101</v>
      </c>
      <c r="B10" s="42"/>
      <c r="C10" s="19" t="s">
        <v>45</v>
      </c>
      <c r="D10" s="20">
        <f t="shared" si="0"/>
        <v>722000</v>
      </c>
      <c r="E10" s="20">
        <v>722000</v>
      </c>
      <c r="F10" s="42"/>
      <c r="G10" s="47"/>
    </row>
    <row r="11" spans="1:255" s="33" customFormat="1" ht="24.2" customHeight="1">
      <c r="A11" s="41"/>
      <c r="B11" s="42"/>
      <c r="C11" s="19" t="s">
        <v>47</v>
      </c>
      <c r="D11" s="20">
        <f t="shared" si="0"/>
        <v>2980000</v>
      </c>
      <c r="E11" s="20">
        <v>2980000</v>
      </c>
      <c r="F11" s="42"/>
      <c r="G11" s="47"/>
    </row>
    <row r="12" spans="1:255" s="33" customFormat="1" ht="24.2" customHeight="1">
      <c r="A12" s="41"/>
      <c r="B12" s="42"/>
      <c r="C12" s="43"/>
      <c r="D12" s="43"/>
      <c r="E12" s="43"/>
      <c r="F12" s="42"/>
      <c r="G12" s="47"/>
    </row>
    <row r="13" spans="1:255" s="33" customFormat="1" ht="24.2" customHeight="1">
      <c r="A13" s="41"/>
      <c r="B13" s="42"/>
      <c r="C13" s="43"/>
      <c r="D13" s="43"/>
      <c r="E13" s="43"/>
      <c r="F13" s="42"/>
      <c r="G13" s="47"/>
    </row>
    <row r="14" spans="1:255" s="33" customFormat="1" ht="24.2" customHeight="1">
      <c r="A14" s="41"/>
      <c r="B14" s="42"/>
      <c r="C14" s="43"/>
      <c r="D14" s="43"/>
      <c r="E14" s="43"/>
      <c r="F14" s="42"/>
      <c r="G14" s="47"/>
    </row>
    <row r="15" spans="1:255" s="33" customFormat="1" ht="24.2" customHeight="1">
      <c r="A15" s="41"/>
      <c r="B15" s="42"/>
      <c r="C15" s="43"/>
      <c r="D15" s="43"/>
      <c r="E15" s="43"/>
      <c r="F15" s="42"/>
      <c r="G15" s="47"/>
    </row>
    <row r="16" spans="1:255" s="33" customFormat="1" ht="24.2" customHeight="1">
      <c r="A16" s="41"/>
      <c r="B16" s="42"/>
      <c r="C16" s="43"/>
      <c r="D16" s="43"/>
      <c r="E16" s="43"/>
      <c r="F16" s="42"/>
      <c r="G16" s="47"/>
      <c r="J16" s="20"/>
    </row>
    <row r="17" spans="1:7" s="33" customFormat="1" ht="24.2" customHeight="1">
      <c r="A17" s="41"/>
      <c r="B17" s="42"/>
      <c r="C17" s="43"/>
      <c r="D17" s="43"/>
      <c r="E17" s="43"/>
      <c r="F17" s="42"/>
      <c r="G17" s="47"/>
    </row>
    <row r="18" spans="1:7" s="33" customFormat="1" ht="24.2" customHeight="1">
      <c r="A18" s="41"/>
      <c r="B18" s="42"/>
      <c r="C18" s="43"/>
      <c r="D18" s="43"/>
      <c r="E18" s="43"/>
      <c r="F18" s="42"/>
      <c r="G18" s="47"/>
    </row>
    <row r="19" spans="1:7" s="33" customFormat="1" ht="24.2" customHeight="1">
      <c r="A19" s="41"/>
      <c r="B19" s="42"/>
      <c r="C19" s="43"/>
      <c r="D19" s="43"/>
      <c r="E19" s="43"/>
      <c r="F19" s="42"/>
      <c r="G19" s="47"/>
    </row>
    <row r="20" spans="1:7" s="33" customFormat="1" ht="24.2" customHeight="1">
      <c r="A20" s="41"/>
      <c r="B20" s="42"/>
      <c r="C20" s="43"/>
      <c r="D20" s="43"/>
      <c r="E20" s="43"/>
      <c r="F20" s="42"/>
      <c r="G20" s="47"/>
    </row>
    <row r="21" spans="1:7" s="33" customFormat="1" ht="24.2" customHeight="1">
      <c r="A21" s="37" t="s">
        <v>51</v>
      </c>
      <c r="B21" s="20">
        <v>23204375</v>
      </c>
      <c r="C21" s="37" t="s">
        <v>52</v>
      </c>
      <c r="D21" s="20">
        <v>23204375</v>
      </c>
      <c r="E21" s="20">
        <v>23204375</v>
      </c>
      <c r="F21" s="42"/>
      <c r="G21" s="47"/>
    </row>
    <row r="23" spans="1:7" ht="15" customHeight="1"/>
  </sheetData>
  <mergeCells count="4">
    <mergeCell ref="A2:F2"/>
    <mergeCell ref="A4:C4"/>
    <mergeCell ref="A6:B6"/>
    <mergeCell ref="C6:G6"/>
  </mergeCells>
  <phoneticPr fontId="22" type="noConversion"/>
  <printOptions horizontalCentered="1" verticalCentered="1"/>
  <pageMargins left="0.74803149606299202" right="0.74803149606299202" top="0.74803149606299202" bottom="0.74803149606299202" header="0" footer="0"/>
  <pageSetup paperSize="9" scale="87" fitToHeight="0" orientation="landscape"/>
  <headerFooter alignWithMargins="0"/>
</worksheet>
</file>

<file path=xl/worksheets/sheet11.xml><?xml version="1.0" encoding="utf-8"?>
<worksheet xmlns="http://schemas.openxmlformats.org/spreadsheetml/2006/main" xmlns:r="http://schemas.openxmlformats.org/officeDocument/2006/relationships">
  <dimension ref="A1:G3386"/>
  <sheetViews>
    <sheetView workbookViewId="0">
      <selection activeCell="G12" sqref="G12"/>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30"/>
    </row>
    <row r="2" spans="1:7" s="13" customFormat="1" ht="22.5" customHeight="1">
      <c r="A2" s="87" t="s">
        <v>102</v>
      </c>
      <c r="B2" s="87"/>
      <c r="C2" s="87"/>
      <c r="D2" s="87"/>
      <c r="E2" s="87"/>
      <c r="F2" s="87"/>
      <c r="G2" s="87"/>
    </row>
    <row r="3" spans="1:7" s="13" customFormat="1" ht="7.5" customHeight="1">
      <c r="A3" s="5"/>
      <c r="B3" s="5"/>
      <c r="C3" s="5"/>
      <c r="D3" s="5"/>
      <c r="E3" s="14"/>
      <c r="F3" s="14"/>
    </row>
    <row r="4" spans="1:7" s="13" customFormat="1" ht="18" customHeight="1">
      <c r="A4" s="97" t="s">
        <v>29</v>
      </c>
      <c r="B4" s="89"/>
      <c r="C4" s="89"/>
      <c r="D4" s="89"/>
      <c r="E4" s="89"/>
      <c r="F4" s="14"/>
      <c r="G4" s="22" t="s">
        <v>30</v>
      </c>
    </row>
    <row r="5" spans="1:7" s="13" customFormat="1" ht="7.5" customHeight="1">
      <c r="A5" s="15"/>
      <c r="B5" s="15"/>
      <c r="C5" s="15"/>
      <c r="D5" s="15"/>
      <c r="E5" s="14"/>
      <c r="F5" s="14"/>
    </row>
    <row r="6" spans="1:7" ht="24" customHeight="1">
      <c r="A6" s="90" t="s">
        <v>33</v>
      </c>
      <c r="B6" s="90"/>
      <c r="C6" s="90"/>
      <c r="D6" s="90"/>
      <c r="E6" s="90" t="s">
        <v>103</v>
      </c>
      <c r="F6" s="98"/>
      <c r="G6" s="98"/>
    </row>
    <row r="7" spans="1:7" ht="24" customHeight="1">
      <c r="A7" s="99" t="s">
        <v>55</v>
      </c>
      <c r="B7" s="100"/>
      <c r="C7" s="82"/>
      <c r="D7" s="90" t="s">
        <v>56</v>
      </c>
      <c r="E7" s="90" t="s">
        <v>35</v>
      </c>
      <c r="F7" s="95" t="s">
        <v>36</v>
      </c>
      <c r="G7" s="90" t="s">
        <v>37</v>
      </c>
    </row>
    <row r="8" spans="1:7" s="27" customFormat="1" ht="24" customHeight="1">
      <c r="A8" s="16" t="s">
        <v>61</v>
      </c>
      <c r="B8" s="16" t="s">
        <v>62</v>
      </c>
      <c r="C8" s="16" t="s">
        <v>63</v>
      </c>
      <c r="D8" s="90"/>
      <c r="E8" s="90"/>
      <c r="F8" s="96"/>
      <c r="G8" s="90"/>
    </row>
    <row r="9" spans="1:7" ht="24" customHeight="1">
      <c r="A9" s="31" t="s">
        <v>64</v>
      </c>
      <c r="B9" s="31"/>
      <c r="C9" s="31"/>
      <c r="D9" s="19" t="s">
        <v>65</v>
      </c>
      <c r="E9" s="20">
        <f t="shared" ref="E9:E26" si="0">SUM(F9,G9)</f>
        <v>17858335</v>
      </c>
      <c r="F9" s="20">
        <v>11407335</v>
      </c>
      <c r="G9" s="20">
        <v>6451000</v>
      </c>
    </row>
    <row r="10" spans="1:7" ht="24" customHeight="1">
      <c r="A10" s="31" t="s">
        <v>64</v>
      </c>
      <c r="B10" s="31" t="s">
        <v>66</v>
      </c>
      <c r="C10" s="31"/>
      <c r="D10" s="19" t="s">
        <v>67</v>
      </c>
      <c r="E10" s="20">
        <f t="shared" si="0"/>
        <v>17858335</v>
      </c>
      <c r="F10" s="20">
        <v>11407335</v>
      </c>
      <c r="G10" s="20">
        <v>6451000</v>
      </c>
    </row>
    <row r="11" spans="1:7" ht="24" customHeight="1">
      <c r="A11" s="31" t="s">
        <v>64</v>
      </c>
      <c r="B11" s="31" t="s">
        <v>66</v>
      </c>
      <c r="C11" s="31" t="s">
        <v>68</v>
      </c>
      <c r="D11" s="19" t="s">
        <v>69</v>
      </c>
      <c r="E11" s="20">
        <f t="shared" si="0"/>
        <v>11407335</v>
      </c>
      <c r="F11" s="20">
        <v>11407335</v>
      </c>
      <c r="G11" s="32">
        <v>0</v>
      </c>
    </row>
    <row r="12" spans="1:7" ht="24" customHeight="1">
      <c r="A12" s="31" t="s">
        <v>64</v>
      </c>
      <c r="B12" s="31" t="s">
        <v>66</v>
      </c>
      <c r="C12" s="31" t="s">
        <v>70</v>
      </c>
      <c r="D12" s="19" t="s">
        <v>71</v>
      </c>
      <c r="E12" s="20">
        <f t="shared" si="0"/>
        <v>6451000</v>
      </c>
      <c r="F12" s="32">
        <v>0</v>
      </c>
      <c r="G12" s="20">
        <v>6451000</v>
      </c>
    </row>
    <row r="13" spans="1:7" ht="24" customHeight="1">
      <c r="A13" s="31" t="s">
        <v>72</v>
      </c>
      <c r="B13" s="31"/>
      <c r="C13" s="31"/>
      <c r="D13" s="19" t="s">
        <v>73</v>
      </c>
      <c r="E13" s="20">
        <f t="shared" si="0"/>
        <v>1644040</v>
      </c>
      <c r="F13" s="20">
        <v>1644040</v>
      </c>
      <c r="G13" s="32">
        <v>0</v>
      </c>
    </row>
    <row r="14" spans="1:7" ht="24" customHeight="1">
      <c r="A14" s="31" t="s">
        <v>72</v>
      </c>
      <c r="B14" s="31" t="s">
        <v>74</v>
      </c>
      <c r="C14" s="31"/>
      <c r="D14" s="19" t="s">
        <v>75</v>
      </c>
      <c r="E14" s="20">
        <f t="shared" si="0"/>
        <v>1644040</v>
      </c>
      <c r="F14" s="20">
        <v>1644040</v>
      </c>
      <c r="G14" s="32">
        <v>0</v>
      </c>
    </row>
    <row r="15" spans="1:7" ht="24" customHeight="1">
      <c r="A15" s="31" t="s">
        <v>72</v>
      </c>
      <c r="B15" s="31" t="s">
        <v>74</v>
      </c>
      <c r="C15" s="31" t="s">
        <v>68</v>
      </c>
      <c r="D15" s="19" t="s">
        <v>76</v>
      </c>
      <c r="E15" s="20">
        <f t="shared" si="0"/>
        <v>30240</v>
      </c>
      <c r="F15" s="20">
        <v>30240</v>
      </c>
      <c r="G15" s="32">
        <v>0</v>
      </c>
    </row>
    <row r="16" spans="1:7" ht="24" customHeight="1">
      <c r="A16" s="31" t="s">
        <v>72</v>
      </c>
      <c r="B16" s="31" t="s">
        <v>74</v>
      </c>
      <c r="C16" s="31" t="s">
        <v>74</v>
      </c>
      <c r="D16" s="19" t="s">
        <v>77</v>
      </c>
      <c r="E16" s="20">
        <f t="shared" si="0"/>
        <v>1074000</v>
      </c>
      <c r="F16" s="20">
        <v>1074000</v>
      </c>
      <c r="G16" s="32">
        <v>0</v>
      </c>
    </row>
    <row r="17" spans="1:7" ht="24" customHeight="1">
      <c r="A17" s="31" t="s">
        <v>72</v>
      </c>
      <c r="B17" s="31" t="s">
        <v>74</v>
      </c>
      <c r="C17" s="31" t="s">
        <v>66</v>
      </c>
      <c r="D17" s="19" t="s">
        <v>78</v>
      </c>
      <c r="E17" s="20">
        <f t="shared" si="0"/>
        <v>537000</v>
      </c>
      <c r="F17" s="20">
        <v>537000</v>
      </c>
      <c r="G17" s="32">
        <v>0</v>
      </c>
    </row>
    <row r="18" spans="1:7" ht="24" customHeight="1">
      <c r="A18" s="31" t="s">
        <v>72</v>
      </c>
      <c r="B18" s="31" t="s">
        <v>74</v>
      </c>
      <c r="C18" s="31" t="s">
        <v>79</v>
      </c>
      <c r="D18" s="19" t="s">
        <v>80</v>
      </c>
      <c r="E18" s="20">
        <f t="shared" si="0"/>
        <v>2800</v>
      </c>
      <c r="F18" s="20">
        <v>2800</v>
      </c>
      <c r="G18" s="32">
        <v>0</v>
      </c>
    </row>
    <row r="19" spans="1:7" ht="24" customHeight="1">
      <c r="A19" s="31" t="s">
        <v>81</v>
      </c>
      <c r="B19" s="31"/>
      <c r="C19" s="31"/>
      <c r="D19" s="19" t="s">
        <v>82</v>
      </c>
      <c r="E19" s="20">
        <f t="shared" si="0"/>
        <v>722000</v>
      </c>
      <c r="F19" s="20">
        <v>722000</v>
      </c>
      <c r="G19" s="32">
        <v>0</v>
      </c>
    </row>
    <row r="20" spans="1:7" ht="24" customHeight="1">
      <c r="A20" s="31" t="s">
        <v>81</v>
      </c>
      <c r="B20" s="31" t="s">
        <v>83</v>
      </c>
      <c r="C20" s="31"/>
      <c r="D20" s="19" t="s">
        <v>84</v>
      </c>
      <c r="E20" s="20">
        <f t="shared" si="0"/>
        <v>722000</v>
      </c>
      <c r="F20" s="20">
        <v>722000</v>
      </c>
      <c r="G20" s="32">
        <v>0</v>
      </c>
    </row>
    <row r="21" spans="1:7" ht="24" customHeight="1">
      <c r="A21" s="31" t="s">
        <v>81</v>
      </c>
      <c r="B21" s="31" t="s">
        <v>83</v>
      </c>
      <c r="C21" s="31" t="s">
        <v>68</v>
      </c>
      <c r="D21" s="19" t="s">
        <v>85</v>
      </c>
      <c r="E21" s="20">
        <f t="shared" si="0"/>
        <v>722000</v>
      </c>
      <c r="F21" s="20">
        <v>722000</v>
      </c>
      <c r="G21" s="32">
        <v>0</v>
      </c>
    </row>
    <row r="22" spans="1:7" s="13" customFormat="1" ht="24" customHeight="1">
      <c r="A22" s="31" t="s">
        <v>86</v>
      </c>
      <c r="B22" s="31"/>
      <c r="C22" s="31"/>
      <c r="D22" s="19" t="s">
        <v>87</v>
      </c>
      <c r="E22" s="20">
        <f t="shared" si="0"/>
        <v>2980000</v>
      </c>
      <c r="F22" s="20">
        <v>2980000</v>
      </c>
      <c r="G22" s="32">
        <v>0</v>
      </c>
    </row>
    <row r="23" spans="1:7" s="13" customFormat="1" ht="24" customHeight="1">
      <c r="A23" s="31" t="s">
        <v>86</v>
      </c>
      <c r="B23" s="31" t="s">
        <v>70</v>
      </c>
      <c r="C23" s="31"/>
      <c r="D23" s="19" t="s">
        <v>88</v>
      </c>
      <c r="E23" s="20">
        <f t="shared" si="0"/>
        <v>2980000</v>
      </c>
      <c r="F23" s="20">
        <v>2980000</v>
      </c>
      <c r="G23" s="32">
        <v>0</v>
      </c>
    </row>
    <row r="24" spans="1:7" s="13" customFormat="1" ht="24" customHeight="1">
      <c r="A24" s="31" t="s">
        <v>86</v>
      </c>
      <c r="B24" s="31" t="s">
        <v>70</v>
      </c>
      <c r="C24" s="31" t="s">
        <v>68</v>
      </c>
      <c r="D24" s="19" t="s">
        <v>89</v>
      </c>
      <c r="E24" s="20">
        <f t="shared" si="0"/>
        <v>1310000</v>
      </c>
      <c r="F24" s="20">
        <v>1310000</v>
      </c>
      <c r="G24" s="32">
        <v>0</v>
      </c>
    </row>
    <row r="25" spans="1:7" s="13" customFormat="1" ht="24" customHeight="1">
      <c r="A25" s="31" t="s">
        <v>86</v>
      </c>
      <c r="B25" s="31" t="s">
        <v>70</v>
      </c>
      <c r="C25" s="31" t="s">
        <v>90</v>
      </c>
      <c r="D25" s="19" t="s">
        <v>91</v>
      </c>
      <c r="E25" s="20">
        <f t="shared" si="0"/>
        <v>1670000</v>
      </c>
      <c r="F25" s="20">
        <v>1670000</v>
      </c>
      <c r="G25" s="32">
        <v>0</v>
      </c>
    </row>
    <row r="26" spans="1:7" s="13" customFormat="1" ht="24" customHeight="1">
      <c r="A26" s="90" t="s">
        <v>35</v>
      </c>
      <c r="B26" s="90"/>
      <c r="C26" s="90"/>
      <c r="D26" s="90"/>
      <c r="E26" s="20">
        <f t="shared" si="0"/>
        <v>23204375</v>
      </c>
      <c r="F26" s="20">
        <v>16753375</v>
      </c>
      <c r="G26" s="20">
        <v>6451000</v>
      </c>
    </row>
    <row r="27" spans="1:7" s="13" customFormat="1" ht="22.5" customHeight="1">
      <c r="A27" s="21"/>
      <c r="B27" s="21"/>
      <c r="C27" s="21"/>
      <c r="D27" s="21"/>
      <c r="E27" s="25"/>
      <c r="F27" s="25"/>
      <c r="G27" s="25"/>
    </row>
    <row r="28" spans="1:7" s="13" customFormat="1" ht="22.5" customHeight="1">
      <c r="A28" s="21"/>
      <c r="B28" s="21"/>
      <c r="C28" s="21"/>
      <c r="D28" s="21"/>
      <c r="E28" s="25"/>
      <c r="F28" s="25"/>
      <c r="G28" s="25"/>
    </row>
    <row r="29" spans="1:7" s="13" customFormat="1" ht="22.5" customHeight="1">
      <c r="A29" s="21"/>
      <c r="B29" s="21"/>
      <c r="C29" s="21"/>
      <c r="D29" s="21"/>
      <c r="E29" s="26"/>
      <c r="F29" s="26"/>
      <c r="G29" s="26"/>
    </row>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sheetData>
  <mergeCells count="10">
    <mergeCell ref="A2:G2"/>
    <mergeCell ref="A4:E4"/>
    <mergeCell ref="A6:D6"/>
    <mergeCell ref="E6:G6"/>
    <mergeCell ref="A7:C7"/>
    <mergeCell ref="A26:D26"/>
    <mergeCell ref="D7:D8"/>
    <mergeCell ref="E7:E8"/>
    <mergeCell ref="F7:F8"/>
    <mergeCell ref="G7:G8"/>
  </mergeCells>
  <phoneticPr fontId="22" type="noConversion"/>
  <printOptions horizontalCentered="1"/>
  <pageMargins left="0.55118110236220497" right="0.55118110236220497" top="0.74803149606299202" bottom="0.74803149606299202" header="0" footer="0"/>
  <pageSetup paperSize="9" orientation="landscape"/>
  <headerFooter alignWithMargins="0"/>
</worksheet>
</file>

<file path=xl/worksheets/sheet12.xml><?xml version="1.0" encoding="utf-8"?>
<worksheet xmlns="http://schemas.openxmlformats.org/spreadsheetml/2006/main" xmlns:r="http://schemas.openxmlformats.org/officeDocument/2006/relationships">
  <dimension ref="A1:G3381"/>
  <sheetViews>
    <sheetView workbookViewId="0">
      <selection activeCell="K14" sqref="K14"/>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30"/>
    </row>
    <row r="2" spans="1:7" s="13" customFormat="1" ht="22.5" customHeight="1">
      <c r="A2" s="87" t="s">
        <v>104</v>
      </c>
      <c r="B2" s="87"/>
      <c r="C2" s="87"/>
      <c r="D2" s="87"/>
      <c r="E2" s="87"/>
      <c r="F2" s="87"/>
      <c r="G2" s="87"/>
    </row>
    <row r="3" spans="1:7" s="13" customFormat="1" ht="7.5" customHeight="1">
      <c r="A3" s="5"/>
      <c r="B3" s="5"/>
      <c r="C3" s="5"/>
      <c r="D3" s="5"/>
      <c r="E3" s="14"/>
      <c r="F3" s="14"/>
    </row>
    <row r="4" spans="1:7" s="13" customFormat="1" ht="18" customHeight="1">
      <c r="A4" s="97" t="s">
        <v>29</v>
      </c>
      <c r="B4" s="89"/>
      <c r="C4" s="89"/>
      <c r="D4" s="89"/>
      <c r="E4" s="89"/>
      <c r="F4" s="14"/>
      <c r="G4" s="22" t="s">
        <v>30</v>
      </c>
    </row>
    <row r="5" spans="1:7" s="13" customFormat="1" ht="7.5" customHeight="1">
      <c r="A5" s="15"/>
      <c r="B5" s="15"/>
      <c r="C5" s="15"/>
      <c r="D5" s="15"/>
      <c r="E5" s="14"/>
      <c r="F5" s="14"/>
    </row>
    <row r="6" spans="1:7" ht="24" customHeight="1">
      <c r="A6" s="90" t="s">
        <v>33</v>
      </c>
      <c r="B6" s="90"/>
      <c r="C6" s="90"/>
      <c r="D6" s="90"/>
      <c r="E6" s="90" t="s">
        <v>105</v>
      </c>
      <c r="F6" s="98"/>
      <c r="G6" s="98"/>
    </row>
    <row r="7" spans="1:7" ht="24" customHeight="1">
      <c r="A7" s="99" t="s">
        <v>55</v>
      </c>
      <c r="B7" s="100"/>
      <c r="C7" s="82"/>
      <c r="D7" s="90" t="s">
        <v>56</v>
      </c>
      <c r="E7" s="90" t="s">
        <v>35</v>
      </c>
      <c r="F7" s="95" t="s">
        <v>36</v>
      </c>
      <c r="G7" s="90" t="s">
        <v>37</v>
      </c>
    </row>
    <row r="8" spans="1:7" s="27" customFormat="1" ht="24" customHeight="1">
      <c r="A8" s="16" t="s">
        <v>61</v>
      </c>
      <c r="B8" s="16" t="s">
        <v>62</v>
      </c>
      <c r="C8" s="16" t="s">
        <v>63</v>
      </c>
      <c r="D8" s="90"/>
      <c r="E8" s="90"/>
      <c r="F8" s="96"/>
      <c r="G8" s="90"/>
    </row>
    <row r="9" spans="1:7" ht="24" customHeight="1">
      <c r="A9" s="16"/>
      <c r="B9" s="16"/>
      <c r="C9" s="16"/>
      <c r="D9" s="29"/>
      <c r="E9" s="20"/>
      <c r="F9" s="20"/>
      <c r="G9" s="20"/>
    </row>
    <row r="10" spans="1:7" ht="24" customHeight="1">
      <c r="A10" s="16"/>
      <c r="B10" s="28"/>
      <c r="C10" s="28"/>
      <c r="D10" s="29"/>
      <c r="E10" s="20"/>
      <c r="F10" s="20"/>
      <c r="G10" s="20"/>
    </row>
    <row r="11" spans="1:7" ht="24" customHeight="1">
      <c r="A11" s="16"/>
      <c r="B11" s="28"/>
      <c r="C11" s="28"/>
      <c r="D11" s="29"/>
      <c r="E11" s="20"/>
      <c r="F11" s="20"/>
      <c r="G11" s="20"/>
    </row>
    <row r="12" spans="1:7" ht="24" customHeight="1">
      <c r="A12" s="16"/>
      <c r="B12" s="16"/>
      <c r="C12" s="16"/>
      <c r="D12" s="29"/>
      <c r="E12" s="20"/>
      <c r="F12" s="20"/>
      <c r="G12" s="20"/>
    </row>
    <row r="13" spans="1:7" ht="24" customHeight="1">
      <c r="A13" s="16"/>
      <c r="B13" s="28"/>
      <c r="C13" s="28"/>
      <c r="D13" s="29"/>
      <c r="E13" s="20"/>
      <c r="F13" s="20"/>
      <c r="G13" s="20"/>
    </row>
    <row r="14" spans="1:7" ht="24" customHeight="1">
      <c r="A14" s="16"/>
      <c r="B14" s="28"/>
      <c r="C14" s="28"/>
      <c r="D14" s="29"/>
      <c r="E14" s="20"/>
      <c r="F14" s="20"/>
      <c r="G14" s="20"/>
    </row>
    <row r="15" spans="1:7" ht="24" customHeight="1">
      <c r="A15" s="16"/>
      <c r="B15" s="28"/>
      <c r="C15" s="28"/>
      <c r="D15" s="29"/>
      <c r="E15" s="20"/>
      <c r="F15" s="20"/>
      <c r="G15" s="20"/>
    </row>
    <row r="16" spans="1:7" s="13" customFormat="1" ht="24" customHeight="1">
      <c r="A16" s="16"/>
      <c r="B16" s="28"/>
      <c r="C16" s="28"/>
      <c r="D16" s="29"/>
      <c r="E16" s="20"/>
      <c r="F16" s="20"/>
      <c r="G16" s="20"/>
    </row>
    <row r="17" spans="1:7" s="13" customFormat="1" ht="24" customHeight="1">
      <c r="A17" s="16"/>
      <c r="B17" s="28"/>
      <c r="C17" s="28"/>
      <c r="D17" s="29"/>
      <c r="E17" s="20"/>
      <c r="F17" s="20"/>
      <c r="G17" s="20"/>
    </row>
    <row r="18" spans="1:7" s="13" customFormat="1" ht="24" customHeight="1">
      <c r="A18" s="16"/>
      <c r="B18" s="28"/>
      <c r="C18" s="28"/>
      <c r="D18" s="29"/>
      <c r="E18" s="20"/>
      <c r="F18" s="20"/>
      <c r="G18" s="20"/>
    </row>
    <row r="19" spans="1:7" s="13" customFormat="1" ht="24" customHeight="1">
      <c r="A19" s="16"/>
      <c r="B19" s="28"/>
      <c r="C19" s="28"/>
      <c r="D19" s="29"/>
      <c r="E19" s="20"/>
      <c r="F19" s="20"/>
      <c r="G19" s="20"/>
    </row>
    <row r="20" spans="1:7" s="13" customFormat="1" ht="24" customHeight="1">
      <c r="A20" s="16"/>
      <c r="B20" s="28"/>
      <c r="C20" s="28"/>
      <c r="D20" s="29"/>
      <c r="E20" s="20"/>
      <c r="F20" s="20"/>
      <c r="G20" s="20"/>
    </row>
    <row r="21" spans="1:7" s="13" customFormat="1" ht="24" customHeight="1">
      <c r="A21" s="90" t="s">
        <v>35</v>
      </c>
      <c r="B21" s="90"/>
      <c r="C21" s="90"/>
      <c r="D21" s="90"/>
      <c r="E21" s="20"/>
      <c r="F21" s="20"/>
      <c r="G21" s="20"/>
    </row>
    <row r="22" spans="1:7" s="13" customFormat="1" ht="22.5" customHeight="1">
      <c r="A22" s="21"/>
      <c r="B22" s="21"/>
      <c r="C22" s="21"/>
      <c r="D22" s="21"/>
      <c r="E22" s="25"/>
      <c r="F22" s="25"/>
      <c r="G22" s="25"/>
    </row>
    <row r="23" spans="1:7" s="13" customFormat="1" ht="22.5" customHeight="1">
      <c r="A23" s="21"/>
      <c r="B23" s="21"/>
      <c r="C23" s="21"/>
      <c r="D23" s="21"/>
      <c r="E23" s="25"/>
      <c r="F23" s="25"/>
      <c r="G23" s="25"/>
    </row>
    <row r="24" spans="1:7" s="13" customFormat="1" ht="22.5" customHeight="1">
      <c r="A24" s="21"/>
      <c r="B24" s="21"/>
      <c r="C24" s="21"/>
      <c r="D24" s="21"/>
      <c r="E24" s="26"/>
      <c r="F24" s="26"/>
      <c r="G24" s="26"/>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G2"/>
    <mergeCell ref="A4:E4"/>
    <mergeCell ref="A6:D6"/>
    <mergeCell ref="E6:G6"/>
    <mergeCell ref="A7:C7"/>
    <mergeCell ref="A21:D21"/>
    <mergeCell ref="D7:D8"/>
    <mergeCell ref="E7:E8"/>
    <mergeCell ref="F7:F8"/>
    <mergeCell ref="G7:G8"/>
  </mergeCells>
  <phoneticPr fontId="22"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sheetPr>
    <tabColor theme="0"/>
  </sheetPr>
  <dimension ref="A1:G3381"/>
  <sheetViews>
    <sheetView workbookViewId="0">
      <selection activeCell="G10" sqref="G10"/>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30"/>
    </row>
    <row r="2" spans="1:7" s="13" customFormat="1" ht="22.5" customHeight="1">
      <c r="A2" s="87" t="s">
        <v>106</v>
      </c>
      <c r="B2" s="87"/>
      <c r="C2" s="87"/>
      <c r="D2" s="87"/>
      <c r="E2" s="87"/>
      <c r="F2" s="87"/>
      <c r="G2" s="87"/>
    </row>
    <row r="3" spans="1:7" s="13" customFormat="1" ht="7.5" customHeight="1">
      <c r="A3" s="5"/>
      <c r="B3" s="5"/>
      <c r="C3" s="5"/>
      <c r="D3" s="5"/>
      <c r="E3" s="14"/>
      <c r="F3" s="14"/>
    </row>
    <row r="4" spans="1:7" s="13" customFormat="1" ht="18" customHeight="1">
      <c r="A4" s="97" t="s">
        <v>29</v>
      </c>
      <c r="B4" s="89"/>
      <c r="C4" s="89"/>
      <c r="D4" s="89"/>
      <c r="E4" s="89"/>
      <c r="F4" s="14"/>
      <c r="G4" s="22" t="s">
        <v>30</v>
      </c>
    </row>
    <row r="5" spans="1:7" s="13" customFormat="1" ht="7.5" customHeight="1">
      <c r="A5" s="15"/>
      <c r="B5" s="15"/>
      <c r="C5" s="15"/>
      <c r="D5" s="15"/>
      <c r="E5" s="14"/>
      <c r="F5" s="14"/>
    </row>
    <row r="6" spans="1:7" ht="24" customHeight="1">
      <c r="A6" s="90" t="s">
        <v>33</v>
      </c>
      <c r="B6" s="90"/>
      <c r="C6" s="90"/>
      <c r="D6" s="90"/>
      <c r="E6" s="91" t="s">
        <v>107</v>
      </c>
      <c r="F6" s="98"/>
      <c r="G6" s="98"/>
    </row>
    <row r="7" spans="1:7" ht="24" customHeight="1">
      <c r="A7" s="99" t="s">
        <v>55</v>
      </c>
      <c r="B7" s="100"/>
      <c r="C7" s="82"/>
      <c r="D7" s="90" t="s">
        <v>56</v>
      </c>
      <c r="E7" s="90" t="s">
        <v>35</v>
      </c>
      <c r="F7" s="95" t="s">
        <v>36</v>
      </c>
      <c r="G7" s="90" t="s">
        <v>37</v>
      </c>
    </row>
    <row r="8" spans="1:7" s="27" customFormat="1" ht="24" customHeight="1">
      <c r="A8" s="16" t="s">
        <v>61</v>
      </c>
      <c r="B8" s="16" t="s">
        <v>62</v>
      </c>
      <c r="C8" s="16" t="s">
        <v>63</v>
      </c>
      <c r="D8" s="90"/>
      <c r="E8" s="90"/>
      <c r="F8" s="96"/>
      <c r="G8" s="90"/>
    </row>
    <row r="9" spans="1:7" ht="24" customHeight="1">
      <c r="A9" s="16"/>
      <c r="B9" s="28"/>
      <c r="C9" s="28"/>
      <c r="D9" s="29"/>
      <c r="E9" s="20"/>
      <c r="F9" s="20"/>
      <c r="G9" s="20"/>
    </row>
    <row r="10" spans="1:7" ht="24" customHeight="1">
      <c r="A10" s="16"/>
      <c r="B10" s="28"/>
      <c r="C10" s="28"/>
      <c r="D10" s="29"/>
      <c r="E10" s="20"/>
      <c r="F10" s="20"/>
      <c r="G10" s="20"/>
    </row>
    <row r="11" spans="1:7" ht="24" customHeight="1">
      <c r="A11" s="16"/>
      <c r="B11" s="28"/>
      <c r="C11" s="28"/>
      <c r="D11" s="29"/>
      <c r="E11" s="20"/>
      <c r="F11" s="20"/>
      <c r="G11" s="20"/>
    </row>
    <row r="12" spans="1:7" ht="24" customHeight="1">
      <c r="A12" s="16"/>
      <c r="B12" s="28"/>
      <c r="C12" s="28"/>
      <c r="D12" s="29"/>
      <c r="E12" s="20"/>
      <c r="F12" s="20"/>
      <c r="G12" s="20"/>
    </row>
    <row r="13" spans="1:7" ht="24" customHeight="1">
      <c r="A13" s="16"/>
      <c r="B13" s="28"/>
      <c r="C13" s="28"/>
      <c r="D13" s="29"/>
      <c r="E13" s="20"/>
      <c r="F13" s="20"/>
      <c r="G13" s="20"/>
    </row>
    <row r="14" spans="1:7" ht="24" customHeight="1">
      <c r="A14" s="16"/>
      <c r="B14" s="28"/>
      <c r="C14" s="28"/>
      <c r="D14" s="29"/>
      <c r="E14" s="20"/>
      <c r="F14" s="20"/>
      <c r="G14" s="20"/>
    </row>
    <row r="15" spans="1:7" ht="24" customHeight="1">
      <c r="A15" s="16"/>
      <c r="B15" s="28"/>
      <c r="C15" s="28"/>
      <c r="D15" s="29"/>
      <c r="E15" s="20"/>
      <c r="F15" s="20"/>
      <c r="G15" s="20"/>
    </row>
    <row r="16" spans="1:7" s="13" customFormat="1" ht="24" customHeight="1">
      <c r="A16" s="16"/>
      <c r="B16" s="28"/>
      <c r="C16" s="28"/>
      <c r="D16" s="29"/>
      <c r="E16" s="20"/>
      <c r="F16" s="20"/>
      <c r="G16" s="20"/>
    </row>
    <row r="17" spans="1:7" s="13" customFormat="1" ht="24" customHeight="1">
      <c r="A17" s="16"/>
      <c r="B17" s="28"/>
      <c r="C17" s="28"/>
      <c r="D17" s="29"/>
      <c r="E17" s="20"/>
      <c r="F17" s="20"/>
      <c r="G17" s="20"/>
    </row>
    <row r="18" spans="1:7" s="13" customFormat="1" ht="24" customHeight="1">
      <c r="A18" s="16"/>
      <c r="B18" s="28"/>
      <c r="C18" s="28"/>
      <c r="D18" s="29"/>
      <c r="E18" s="20"/>
      <c r="F18" s="20"/>
      <c r="G18" s="20"/>
    </row>
    <row r="19" spans="1:7" s="13" customFormat="1" ht="24" customHeight="1">
      <c r="A19" s="16"/>
      <c r="B19" s="28"/>
      <c r="C19" s="28"/>
      <c r="D19" s="29"/>
      <c r="E19" s="20"/>
      <c r="F19" s="20"/>
      <c r="G19" s="20"/>
    </row>
    <row r="20" spans="1:7" s="13" customFormat="1" ht="24" customHeight="1">
      <c r="A20" s="16"/>
      <c r="B20" s="28"/>
      <c r="C20" s="28"/>
      <c r="D20" s="29"/>
      <c r="E20" s="20"/>
      <c r="F20" s="20"/>
      <c r="G20" s="20"/>
    </row>
    <row r="21" spans="1:7" s="13" customFormat="1" ht="24" customHeight="1">
      <c r="A21" s="90" t="s">
        <v>35</v>
      </c>
      <c r="B21" s="90"/>
      <c r="C21" s="90"/>
      <c r="D21" s="90"/>
      <c r="E21" s="20"/>
      <c r="F21" s="20"/>
      <c r="G21" s="20"/>
    </row>
    <row r="22" spans="1:7" s="13" customFormat="1" ht="22.5" customHeight="1">
      <c r="A22" s="21"/>
      <c r="B22" s="21"/>
      <c r="C22" s="21"/>
      <c r="D22" s="21"/>
      <c r="E22" s="25"/>
      <c r="F22" s="25"/>
      <c r="G22" s="25"/>
    </row>
    <row r="23" spans="1:7" s="13" customFormat="1" ht="22.5" customHeight="1">
      <c r="A23" s="21"/>
      <c r="B23" s="21"/>
      <c r="C23" s="21"/>
      <c r="D23" s="21"/>
      <c r="E23" s="25"/>
      <c r="F23" s="25"/>
      <c r="G23" s="25"/>
    </row>
    <row r="24" spans="1:7" s="13" customFormat="1" ht="22.5" customHeight="1">
      <c r="A24" s="21"/>
      <c r="B24" s="21"/>
      <c r="C24" s="21"/>
      <c r="D24" s="21"/>
      <c r="E24" s="26"/>
      <c r="F24" s="26"/>
      <c r="G24" s="26"/>
    </row>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sheetData>
  <mergeCells count="10">
    <mergeCell ref="A2:G2"/>
    <mergeCell ref="A4:E4"/>
    <mergeCell ref="A6:D6"/>
    <mergeCell ref="E6:G6"/>
    <mergeCell ref="A7:C7"/>
    <mergeCell ref="A21:D21"/>
    <mergeCell ref="D7:D8"/>
    <mergeCell ref="E7:E8"/>
    <mergeCell ref="F7:F8"/>
    <mergeCell ref="G7:G8"/>
  </mergeCells>
  <phoneticPr fontId="22"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dimension ref="A1:F3400"/>
  <sheetViews>
    <sheetView topLeftCell="A19" workbookViewId="0">
      <selection activeCell="H42" sqref="H42"/>
    </sheetView>
  </sheetViews>
  <sheetFormatPr defaultColWidth="8" defaultRowHeight="14.25"/>
  <cols>
    <col min="1" max="2" width="11.75" style="5" customWidth="1"/>
    <col min="3" max="3" width="53.5" style="5" customWidth="1"/>
    <col min="4" max="5" width="14.75" style="5" customWidth="1"/>
    <col min="6" max="6" width="14.75" style="14" customWidth="1"/>
    <col min="7" max="253" width="8" style="5" customWidth="1"/>
    <col min="254" max="16384" width="8" style="5"/>
  </cols>
  <sheetData>
    <row r="1" spans="1:6" ht="18" customHeight="1">
      <c r="F1" s="10"/>
    </row>
    <row r="2" spans="1:6" s="13" customFormat="1" ht="22.5" customHeight="1">
      <c r="A2" s="87" t="s">
        <v>108</v>
      </c>
      <c r="B2" s="87"/>
      <c r="C2" s="87"/>
      <c r="D2" s="87"/>
      <c r="E2" s="87"/>
      <c r="F2" s="87"/>
    </row>
    <row r="3" spans="1:6" s="13" customFormat="1" ht="7.5" customHeight="1">
      <c r="A3" s="5"/>
      <c r="B3" s="5"/>
      <c r="C3" s="5"/>
      <c r="D3" s="5"/>
      <c r="E3" s="5"/>
    </row>
    <row r="4" spans="1:6" s="13" customFormat="1" ht="18" customHeight="1">
      <c r="A4" s="97" t="s">
        <v>29</v>
      </c>
      <c r="B4" s="97"/>
      <c r="C4" s="89"/>
      <c r="D4" s="6"/>
      <c r="E4" s="6"/>
      <c r="F4" s="22" t="s">
        <v>30</v>
      </c>
    </row>
    <row r="5" spans="1:6" s="13" customFormat="1" ht="7.5" customHeight="1">
      <c r="A5" s="15"/>
      <c r="B5" s="15"/>
      <c r="C5" s="15"/>
      <c r="D5" s="15"/>
      <c r="E5" s="15"/>
    </row>
    <row r="6" spans="1:6" ht="24" customHeight="1">
      <c r="A6" s="90" t="s">
        <v>33</v>
      </c>
      <c r="B6" s="90"/>
      <c r="C6" s="90"/>
      <c r="D6" s="90" t="s">
        <v>109</v>
      </c>
      <c r="E6" s="90"/>
      <c r="F6" s="91"/>
    </row>
    <row r="7" spans="1:6" ht="24" customHeight="1">
      <c r="A7" s="99" t="s">
        <v>110</v>
      </c>
      <c r="B7" s="109"/>
      <c r="C7" s="107" t="s">
        <v>111</v>
      </c>
      <c r="D7" s="107" t="s">
        <v>35</v>
      </c>
      <c r="E7" s="107" t="s">
        <v>38</v>
      </c>
      <c r="F7" s="107" t="s">
        <v>39</v>
      </c>
    </row>
    <row r="8" spans="1:6" ht="24" customHeight="1">
      <c r="A8" s="17" t="s">
        <v>61</v>
      </c>
      <c r="B8" s="17" t="s">
        <v>62</v>
      </c>
      <c r="C8" s="108"/>
      <c r="D8" s="80"/>
      <c r="E8" s="80"/>
      <c r="F8" s="80"/>
    </row>
    <row r="9" spans="1:6" ht="24" customHeight="1">
      <c r="A9" s="18" t="s">
        <v>112</v>
      </c>
      <c r="B9" s="18"/>
      <c r="C9" s="19" t="s">
        <v>113</v>
      </c>
      <c r="D9" s="20">
        <f t="shared" ref="D9:D40" si="0">SUM(E9,F9)</f>
        <v>13631555</v>
      </c>
      <c r="E9" s="20">
        <v>13631555</v>
      </c>
      <c r="F9" s="24">
        <v>0</v>
      </c>
    </row>
    <row r="10" spans="1:6" ht="24" customHeight="1">
      <c r="A10" s="18" t="s">
        <v>112</v>
      </c>
      <c r="B10" s="18" t="s">
        <v>68</v>
      </c>
      <c r="C10" s="19" t="s">
        <v>114</v>
      </c>
      <c r="D10" s="20">
        <f t="shared" si="0"/>
        <v>1661000</v>
      </c>
      <c r="E10" s="20">
        <v>1661000</v>
      </c>
      <c r="F10" s="24">
        <v>0</v>
      </c>
    </row>
    <row r="11" spans="1:6" ht="24" customHeight="1">
      <c r="A11" s="18" t="s">
        <v>112</v>
      </c>
      <c r="B11" s="18" t="s">
        <v>70</v>
      </c>
      <c r="C11" s="19" t="s">
        <v>115</v>
      </c>
      <c r="D11" s="20">
        <f t="shared" si="0"/>
        <v>8106500</v>
      </c>
      <c r="E11" s="20">
        <v>8106500</v>
      </c>
      <c r="F11" s="24">
        <v>0</v>
      </c>
    </row>
    <row r="12" spans="1:6" ht="24" customHeight="1">
      <c r="A12" s="18" t="s">
        <v>112</v>
      </c>
      <c r="B12" s="18" t="s">
        <v>90</v>
      </c>
      <c r="C12" s="19" t="s">
        <v>116</v>
      </c>
      <c r="D12" s="20">
        <f t="shared" si="0"/>
        <v>130000</v>
      </c>
      <c r="E12" s="20">
        <v>130000</v>
      </c>
      <c r="F12" s="24">
        <v>0</v>
      </c>
    </row>
    <row r="13" spans="1:6" ht="24" customHeight="1">
      <c r="A13" s="18" t="s">
        <v>112</v>
      </c>
      <c r="B13" s="18" t="s">
        <v>117</v>
      </c>
      <c r="C13" s="19" t="s">
        <v>118</v>
      </c>
      <c r="D13" s="20">
        <f t="shared" si="0"/>
        <v>1074000</v>
      </c>
      <c r="E13" s="20">
        <v>1074000</v>
      </c>
      <c r="F13" s="24">
        <v>0</v>
      </c>
    </row>
    <row r="14" spans="1:6" ht="24" customHeight="1">
      <c r="A14" s="18" t="s">
        <v>112</v>
      </c>
      <c r="B14" s="18" t="s">
        <v>119</v>
      </c>
      <c r="C14" s="19" t="s">
        <v>120</v>
      </c>
      <c r="D14" s="20">
        <f t="shared" si="0"/>
        <v>537000</v>
      </c>
      <c r="E14" s="20">
        <v>537000</v>
      </c>
      <c r="F14" s="24">
        <v>0</v>
      </c>
    </row>
    <row r="15" spans="1:6" ht="24" customHeight="1">
      <c r="A15" s="18" t="s">
        <v>112</v>
      </c>
      <c r="B15" s="18" t="s">
        <v>121</v>
      </c>
      <c r="C15" s="19" t="s">
        <v>122</v>
      </c>
      <c r="D15" s="20">
        <f t="shared" si="0"/>
        <v>638000</v>
      </c>
      <c r="E15" s="20">
        <v>638000</v>
      </c>
      <c r="F15" s="24">
        <v>0</v>
      </c>
    </row>
    <row r="16" spans="1:6" ht="24" customHeight="1">
      <c r="A16" s="18" t="s">
        <v>112</v>
      </c>
      <c r="B16" s="18" t="s">
        <v>83</v>
      </c>
      <c r="C16" s="19" t="s">
        <v>123</v>
      </c>
      <c r="D16" s="20">
        <f t="shared" si="0"/>
        <v>84000</v>
      </c>
      <c r="E16" s="20">
        <v>84000</v>
      </c>
      <c r="F16" s="24">
        <v>0</v>
      </c>
    </row>
    <row r="17" spans="1:6" ht="24" customHeight="1">
      <c r="A17" s="18" t="s">
        <v>112</v>
      </c>
      <c r="B17" s="18" t="s">
        <v>124</v>
      </c>
      <c r="C17" s="19" t="s">
        <v>125</v>
      </c>
      <c r="D17" s="20">
        <f t="shared" si="0"/>
        <v>33555</v>
      </c>
      <c r="E17" s="20">
        <v>33555</v>
      </c>
      <c r="F17" s="24">
        <v>0</v>
      </c>
    </row>
    <row r="18" spans="1:6" ht="24" customHeight="1">
      <c r="A18" s="18" t="s">
        <v>112</v>
      </c>
      <c r="B18" s="18" t="s">
        <v>126</v>
      </c>
      <c r="C18" s="19" t="s">
        <v>89</v>
      </c>
      <c r="D18" s="20">
        <f t="shared" si="0"/>
        <v>1310000</v>
      </c>
      <c r="E18" s="20">
        <v>1310000</v>
      </c>
      <c r="F18" s="24">
        <v>0</v>
      </c>
    </row>
    <row r="19" spans="1:6" ht="24" customHeight="1">
      <c r="A19" s="18" t="s">
        <v>112</v>
      </c>
      <c r="B19" s="18" t="s">
        <v>79</v>
      </c>
      <c r="C19" s="19" t="s">
        <v>127</v>
      </c>
      <c r="D19" s="20">
        <f t="shared" si="0"/>
        <v>57500</v>
      </c>
      <c r="E19" s="20">
        <v>57500</v>
      </c>
      <c r="F19" s="24">
        <v>0</v>
      </c>
    </row>
    <row r="20" spans="1:6" ht="24" customHeight="1">
      <c r="A20" s="18" t="s">
        <v>128</v>
      </c>
      <c r="B20" s="18"/>
      <c r="C20" s="19" t="s">
        <v>129</v>
      </c>
      <c r="D20" s="20">
        <f t="shared" si="0"/>
        <v>3071820</v>
      </c>
      <c r="E20" s="24">
        <v>0</v>
      </c>
      <c r="F20" s="20">
        <v>3071820</v>
      </c>
    </row>
    <row r="21" spans="1:6" ht="24" customHeight="1">
      <c r="A21" s="18" t="s">
        <v>128</v>
      </c>
      <c r="B21" s="18" t="s">
        <v>68</v>
      </c>
      <c r="C21" s="19" t="s">
        <v>130</v>
      </c>
      <c r="D21" s="20">
        <f t="shared" si="0"/>
        <v>500940</v>
      </c>
      <c r="E21" s="24">
        <v>0</v>
      </c>
      <c r="F21" s="20">
        <v>500940</v>
      </c>
    </row>
    <row r="22" spans="1:6" ht="24" customHeight="1">
      <c r="A22" s="18" t="s">
        <v>128</v>
      </c>
      <c r="B22" s="18" t="s">
        <v>70</v>
      </c>
      <c r="C22" s="19" t="s">
        <v>131</v>
      </c>
      <c r="D22" s="20">
        <f t="shared" si="0"/>
        <v>10000</v>
      </c>
      <c r="E22" s="24">
        <v>0</v>
      </c>
      <c r="F22" s="20">
        <v>10000</v>
      </c>
    </row>
    <row r="23" spans="1:6" ht="24" customHeight="1">
      <c r="A23" s="18" t="s">
        <v>128</v>
      </c>
      <c r="B23" s="18" t="s">
        <v>90</v>
      </c>
      <c r="C23" s="19" t="s">
        <v>132</v>
      </c>
      <c r="D23" s="20">
        <f t="shared" si="0"/>
        <v>30000</v>
      </c>
      <c r="E23" s="24">
        <v>0</v>
      </c>
      <c r="F23" s="20">
        <v>30000</v>
      </c>
    </row>
    <row r="24" spans="1:6" ht="24" customHeight="1">
      <c r="A24" s="18" t="s">
        <v>128</v>
      </c>
      <c r="B24" s="18" t="s">
        <v>74</v>
      </c>
      <c r="C24" s="19" t="s">
        <v>133</v>
      </c>
      <c r="D24" s="20">
        <f t="shared" si="0"/>
        <v>100000</v>
      </c>
      <c r="E24" s="24">
        <v>0</v>
      </c>
      <c r="F24" s="20">
        <v>100000</v>
      </c>
    </row>
    <row r="25" spans="1:6" ht="24" customHeight="1">
      <c r="A25" s="18" t="s">
        <v>128</v>
      </c>
      <c r="B25" s="18" t="s">
        <v>66</v>
      </c>
      <c r="C25" s="19" t="s">
        <v>134</v>
      </c>
      <c r="D25" s="20">
        <f t="shared" si="0"/>
        <v>150000</v>
      </c>
      <c r="E25" s="24">
        <v>0</v>
      </c>
      <c r="F25" s="20">
        <v>150000</v>
      </c>
    </row>
    <row r="26" spans="1:6" ht="24" customHeight="1">
      <c r="A26" s="18" t="s">
        <v>128</v>
      </c>
      <c r="B26" s="18" t="s">
        <v>135</v>
      </c>
      <c r="C26" s="19" t="s">
        <v>136</v>
      </c>
      <c r="D26" s="20">
        <f t="shared" si="0"/>
        <v>70000</v>
      </c>
      <c r="E26" s="24">
        <v>0</v>
      </c>
      <c r="F26" s="20">
        <v>70000</v>
      </c>
    </row>
    <row r="27" spans="1:6" ht="24" customHeight="1">
      <c r="A27" s="18" t="s">
        <v>128</v>
      </c>
      <c r="B27" s="18" t="s">
        <v>119</v>
      </c>
      <c r="C27" s="19" t="s">
        <v>137</v>
      </c>
      <c r="D27" s="20">
        <f t="shared" si="0"/>
        <v>529200</v>
      </c>
      <c r="E27" s="24">
        <v>0</v>
      </c>
      <c r="F27" s="20">
        <v>529200</v>
      </c>
    </row>
    <row r="28" spans="1:6" ht="24" customHeight="1">
      <c r="A28" s="18" t="s">
        <v>128</v>
      </c>
      <c r="B28" s="18" t="s">
        <v>83</v>
      </c>
      <c r="C28" s="19" t="s">
        <v>138</v>
      </c>
      <c r="D28" s="20">
        <f t="shared" si="0"/>
        <v>80000</v>
      </c>
      <c r="E28" s="24">
        <v>0</v>
      </c>
      <c r="F28" s="20">
        <v>80000</v>
      </c>
    </row>
    <row r="29" spans="1:6" ht="24" customHeight="1">
      <c r="A29" s="18" t="s">
        <v>128</v>
      </c>
      <c r="B29" s="18" t="s">
        <v>126</v>
      </c>
      <c r="C29" s="19" t="s">
        <v>139</v>
      </c>
      <c r="D29" s="20">
        <f t="shared" si="0"/>
        <v>422000</v>
      </c>
      <c r="E29" s="24">
        <v>0</v>
      </c>
      <c r="F29" s="20">
        <v>422000</v>
      </c>
    </row>
    <row r="30" spans="1:6" ht="24" customHeight="1">
      <c r="A30" s="18" t="s">
        <v>128</v>
      </c>
      <c r="B30" s="18" t="s">
        <v>140</v>
      </c>
      <c r="C30" s="19" t="s">
        <v>141</v>
      </c>
      <c r="D30" s="20">
        <f t="shared" si="0"/>
        <v>50000</v>
      </c>
      <c r="E30" s="24">
        <v>0</v>
      </c>
      <c r="F30" s="20">
        <v>50000</v>
      </c>
    </row>
    <row r="31" spans="1:6" ht="24" customHeight="1">
      <c r="A31" s="18" t="s">
        <v>128</v>
      </c>
      <c r="B31" s="18" t="s">
        <v>142</v>
      </c>
      <c r="C31" s="19" t="s">
        <v>143</v>
      </c>
      <c r="D31" s="20">
        <f t="shared" si="0"/>
        <v>20000</v>
      </c>
      <c r="E31" s="24">
        <v>0</v>
      </c>
      <c r="F31" s="20">
        <v>20000</v>
      </c>
    </row>
    <row r="32" spans="1:6" ht="24" customHeight="1">
      <c r="A32" s="18" t="s">
        <v>128</v>
      </c>
      <c r="B32" s="18" t="s">
        <v>144</v>
      </c>
      <c r="C32" s="19" t="s">
        <v>145</v>
      </c>
      <c r="D32" s="20">
        <f t="shared" si="0"/>
        <v>8260</v>
      </c>
      <c r="E32" s="24">
        <v>0</v>
      </c>
      <c r="F32" s="20">
        <v>8260</v>
      </c>
    </row>
    <row r="33" spans="1:6" ht="24" customHeight="1">
      <c r="A33" s="18" t="s">
        <v>128</v>
      </c>
      <c r="B33" s="18" t="s">
        <v>146</v>
      </c>
      <c r="C33" s="19" t="s">
        <v>147</v>
      </c>
      <c r="D33" s="20">
        <f t="shared" si="0"/>
        <v>100000</v>
      </c>
      <c r="E33" s="24">
        <v>0</v>
      </c>
      <c r="F33" s="20">
        <v>100000</v>
      </c>
    </row>
    <row r="34" spans="1:6" ht="24" customHeight="1">
      <c r="A34" s="18" t="s">
        <v>128</v>
      </c>
      <c r="B34" s="18" t="s">
        <v>148</v>
      </c>
      <c r="C34" s="19" t="s">
        <v>149</v>
      </c>
      <c r="D34" s="20">
        <f t="shared" si="0"/>
        <v>199100</v>
      </c>
      <c r="E34" s="24">
        <v>0</v>
      </c>
      <c r="F34" s="20">
        <v>199100</v>
      </c>
    </row>
    <row r="35" spans="1:6" ht="24" customHeight="1">
      <c r="A35" s="18" t="s">
        <v>128</v>
      </c>
      <c r="B35" s="18" t="s">
        <v>150</v>
      </c>
      <c r="C35" s="19" t="s">
        <v>151</v>
      </c>
      <c r="D35" s="20">
        <f t="shared" si="0"/>
        <v>198720</v>
      </c>
      <c r="E35" s="24">
        <v>0</v>
      </c>
      <c r="F35" s="20">
        <v>198720</v>
      </c>
    </row>
    <row r="36" spans="1:6" ht="24" customHeight="1">
      <c r="A36" s="18" t="s">
        <v>128</v>
      </c>
      <c r="B36" s="18" t="s">
        <v>152</v>
      </c>
      <c r="C36" s="19" t="s">
        <v>153</v>
      </c>
      <c r="D36" s="20">
        <f t="shared" si="0"/>
        <v>320000</v>
      </c>
      <c r="E36" s="24">
        <v>0</v>
      </c>
      <c r="F36" s="20">
        <v>320000</v>
      </c>
    </row>
    <row r="37" spans="1:6" ht="24" customHeight="1">
      <c r="A37" s="18" t="s">
        <v>128</v>
      </c>
      <c r="B37" s="18" t="s">
        <v>79</v>
      </c>
      <c r="C37" s="19" t="s">
        <v>154</v>
      </c>
      <c r="D37" s="20">
        <f t="shared" si="0"/>
        <v>283600</v>
      </c>
      <c r="E37" s="24">
        <v>0</v>
      </c>
      <c r="F37" s="20">
        <v>283600</v>
      </c>
    </row>
    <row r="38" spans="1:6" ht="24" customHeight="1">
      <c r="A38" s="18" t="s">
        <v>155</v>
      </c>
      <c r="B38" s="18"/>
      <c r="C38" s="19" t="s">
        <v>156</v>
      </c>
      <c r="D38" s="20">
        <f t="shared" si="0"/>
        <v>50000</v>
      </c>
      <c r="E38" s="24">
        <v>0</v>
      </c>
      <c r="F38" s="20">
        <v>50000</v>
      </c>
    </row>
    <row r="39" spans="1:6" ht="24" customHeight="1">
      <c r="A39" s="18" t="s">
        <v>155</v>
      </c>
      <c r="B39" s="18" t="s">
        <v>70</v>
      </c>
      <c r="C39" s="19" t="s">
        <v>157</v>
      </c>
      <c r="D39" s="20">
        <f t="shared" si="0"/>
        <v>50000</v>
      </c>
      <c r="E39" s="24">
        <v>0</v>
      </c>
      <c r="F39" s="20">
        <v>50000</v>
      </c>
    </row>
    <row r="40" spans="1:6" s="13" customFormat="1" ht="24" customHeight="1">
      <c r="A40" s="90" t="s">
        <v>35</v>
      </c>
      <c r="B40" s="90"/>
      <c r="C40" s="90"/>
      <c r="D40" s="20">
        <f t="shared" si="0"/>
        <v>16753375</v>
      </c>
      <c r="E40" s="20">
        <v>13631555</v>
      </c>
      <c r="F40" s="20">
        <v>3121820</v>
      </c>
    </row>
    <row r="41" spans="1:6" s="13" customFormat="1" ht="22.5" customHeight="1">
      <c r="A41" s="21"/>
      <c r="B41" s="21"/>
      <c r="C41" s="21"/>
      <c r="D41" s="21"/>
      <c r="E41" s="21"/>
      <c r="F41" s="25"/>
    </row>
    <row r="42" spans="1:6" s="13" customFormat="1" ht="22.5" customHeight="1">
      <c r="A42" s="21"/>
      <c r="B42" s="21"/>
      <c r="C42" s="21"/>
      <c r="D42" s="21"/>
      <c r="E42" s="21"/>
      <c r="F42" s="25"/>
    </row>
    <row r="43" spans="1:6" s="13" customFormat="1" ht="22.5" customHeight="1">
      <c r="A43" s="21"/>
      <c r="B43" s="21"/>
      <c r="C43" s="21"/>
      <c r="D43" s="21"/>
      <c r="E43" s="21"/>
      <c r="F43" s="26"/>
    </row>
    <row r="44" spans="1:6" ht="22.5" customHeight="1"/>
    <row r="45" spans="1:6" ht="22.5" customHeight="1"/>
    <row r="46" spans="1:6" ht="22.5" customHeight="1"/>
    <row r="47" spans="1:6" ht="22.5" customHeight="1"/>
    <row r="48" spans="1:6"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sheetData>
  <mergeCells count="10">
    <mergeCell ref="A2:F2"/>
    <mergeCell ref="A4:C4"/>
    <mergeCell ref="A6:C6"/>
    <mergeCell ref="D6:F6"/>
    <mergeCell ref="A7:B7"/>
    <mergeCell ref="A40:C40"/>
    <mergeCell ref="C7:C8"/>
    <mergeCell ref="D7:D8"/>
    <mergeCell ref="E7:E8"/>
    <mergeCell ref="F7:F8"/>
  </mergeCells>
  <phoneticPr fontId="22"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15.xml><?xml version="1.0" encoding="utf-8"?>
<worksheet xmlns="http://schemas.openxmlformats.org/spreadsheetml/2006/main" xmlns:r="http://schemas.openxmlformats.org/officeDocument/2006/relationships">
  <dimension ref="A1:G17"/>
  <sheetViews>
    <sheetView workbookViewId="0">
      <selection activeCell="H14" sqref="H14"/>
    </sheetView>
  </sheetViews>
  <sheetFormatPr defaultColWidth="9" defaultRowHeight="14.25"/>
  <cols>
    <col min="1" max="7" width="16.875" customWidth="1"/>
  </cols>
  <sheetData>
    <row r="1" spans="1:7" ht="20.25" customHeight="1">
      <c r="G1" s="10"/>
    </row>
    <row r="2" spans="1:7" ht="36" customHeight="1">
      <c r="A2" s="87" t="s">
        <v>158</v>
      </c>
      <c r="B2" s="87"/>
      <c r="C2" s="87"/>
      <c r="D2" s="87"/>
      <c r="E2" s="87"/>
      <c r="F2" s="87"/>
      <c r="G2" s="89"/>
    </row>
    <row r="3" spans="1:7" s="3" customFormat="1" ht="29.25" customHeight="1">
      <c r="A3" s="97" t="s">
        <v>29</v>
      </c>
      <c r="B3" s="97"/>
      <c r="C3" s="89"/>
      <c r="D3" s="7"/>
      <c r="E3" s="7"/>
      <c r="F3" s="7"/>
      <c r="G3" s="11" t="s">
        <v>159</v>
      </c>
    </row>
    <row r="4" spans="1:7" s="4" customFormat="1" ht="32.25" customHeight="1">
      <c r="A4" s="110" t="s">
        <v>160</v>
      </c>
      <c r="B4" s="111"/>
      <c r="C4" s="111"/>
      <c r="D4" s="111"/>
      <c r="E4" s="111"/>
      <c r="F4" s="112"/>
      <c r="G4" s="83" t="s">
        <v>161</v>
      </c>
    </row>
    <row r="5" spans="1:7" s="4" customFormat="1" ht="32.25" customHeight="1">
      <c r="A5" s="83" t="s">
        <v>35</v>
      </c>
      <c r="B5" s="83" t="s">
        <v>162</v>
      </c>
      <c r="C5" s="83" t="s">
        <v>145</v>
      </c>
      <c r="D5" s="113" t="s">
        <v>163</v>
      </c>
      <c r="E5" s="113"/>
      <c r="F5" s="113"/>
      <c r="G5" s="84"/>
    </row>
    <row r="6" spans="1:7" s="4" customFormat="1" ht="32.25" customHeight="1">
      <c r="A6" s="115"/>
      <c r="B6" s="115"/>
      <c r="C6" s="115"/>
      <c r="D6" s="8" t="s">
        <v>164</v>
      </c>
      <c r="E6" s="8" t="s">
        <v>165</v>
      </c>
      <c r="F6" s="8" t="s">
        <v>166</v>
      </c>
      <c r="G6" s="115"/>
    </row>
    <row r="7" spans="1:7" s="3" customFormat="1" ht="67.5" customHeight="1">
      <c r="A7" s="9">
        <v>0.83</v>
      </c>
      <c r="B7" s="9"/>
      <c r="C7" s="9">
        <v>0.83</v>
      </c>
      <c r="D7" s="9"/>
      <c r="E7" s="9"/>
      <c r="F7" s="9"/>
      <c r="G7" s="12">
        <v>312.18</v>
      </c>
    </row>
    <row r="17" spans="1:6" ht="30.75" customHeight="1">
      <c r="A17" s="114"/>
      <c r="B17" s="114"/>
      <c r="C17" s="114"/>
      <c r="D17" s="114"/>
      <c r="E17" s="114"/>
      <c r="F17" s="114"/>
    </row>
  </sheetData>
  <mergeCells count="9">
    <mergeCell ref="A2:G2"/>
    <mergeCell ref="A3:C3"/>
    <mergeCell ref="A4:F4"/>
    <mergeCell ref="D5:F5"/>
    <mergeCell ref="A17:F17"/>
    <mergeCell ref="A5:A6"/>
    <mergeCell ref="B5:B6"/>
    <mergeCell ref="C5:C6"/>
    <mergeCell ref="G4:G6"/>
  </mergeCells>
  <phoneticPr fontId="22" type="noConversion"/>
  <pageMargins left="0.75" right="0.75" top="1"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dimension ref="A1:M17"/>
  <sheetViews>
    <sheetView tabSelected="1" workbookViewId="0">
      <selection activeCell="A22" sqref="A22"/>
    </sheetView>
  </sheetViews>
  <sheetFormatPr defaultColWidth="9" defaultRowHeight="14.25"/>
  <cols>
    <col min="1" max="1" width="121.375" customWidth="1"/>
    <col min="13" max="13" width="13.25" customWidth="1"/>
  </cols>
  <sheetData>
    <row r="1" spans="1:13" ht="24" customHeight="1">
      <c r="A1" s="1" t="s">
        <v>167</v>
      </c>
      <c r="B1" s="1"/>
      <c r="C1" s="1"/>
      <c r="D1" s="1"/>
      <c r="E1" s="1"/>
      <c r="F1" s="1"/>
      <c r="G1" s="1"/>
      <c r="H1" s="1"/>
      <c r="I1" s="1"/>
      <c r="J1" s="1"/>
      <c r="K1" s="1"/>
      <c r="L1" s="1"/>
      <c r="M1" s="1"/>
    </row>
    <row r="2" spans="1:13" ht="24" customHeight="1"/>
    <row r="3" spans="1:13" ht="37.5" customHeight="1">
      <c r="A3" s="77" t="s">
        <v>168</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2" type="noConversion"/>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B42"/>
  <sheetViews>
    <sheetView workbookViewId="0">
      <selection activeCell="A21" sqref="A21"/>
    </sheetView>
  </sheetViews>
  <sheetFormatPr defaultColWidth="9" defaultRowHeight="14.25"/>
  <cols>
    <col min="1" max="1" width="111.625" style="56" customWidth="1"/>
    <col min="2" max="2" width="9" style="55" customWidth="1"/>
    <col min="3" max="16384" width="9" style="56"/>
  </cols>
  <sheetData>
    <row r="1" spans="1:1" ht="21" customHeight="1">
      <c r="A1" s="57" t="s">
        <v>2</v>
      </c>
    </row>
    <row r="2" spans="1:1" ht="21" customHeight="1">
      <c r="A2" s="58"/>
    </row>
    <row r="3" spans="1:1" ht="21" customHeight="1">
      <c r="A3" s="58"/>
    </row>
    <row r="4" spans="1:1" ht="21" customHeight="1">
      <c r="A4" s="59" t="s">
        <v>3</v>
      </c>
    </row>
    <row r="5" spans="1:1" ht="21" customHeight="1">
      <c r="A5" s="60" t="s">
        <v>4</v>
      </c>
    </row>
    <row r="6" spans="1:1" ht="21" customHeight="1">
      <c r="A6" s="60" t="s">
        <v>5</v>
      </c>
    </row>
    <row r="7" spans="1:1" ht="21" customHeight="1">
      <c r="A7" s="60" t="s">
        <v>6</v>
      </c>
    </row>
    <row r="8" spans="1:1" ht="21" customHeight="1">
      <c r="A8" s="60" t="s">
        <v>7</v>
      </c>
    </row>
    <row r="9" spans="1:1" ht="21" customHeight="1">
      <c r="A9" s="61" t="s">
        <v>8</v>
      </c>
    </row>
    <row r="10" spans="1:1" ht="21" customHeight="1">
      <c r="A10" s="61" t="s">
        <v>9</v>
      </c>
    </row>
    <row r="11" spans="1:1" ht="21" customHeight="1">
      <c r="A11" s="61" t="s">
        <v>10</v>
      </c>
    </row>
    <row r="12" spans="1:1" s="55" customFormat="1" ht="21" customHeight="1">
      <c r="A12" s="61" t="s">
        <v>11</v>
      </c>
    </row>
    <row r="13" spans="1:1" s="55" customFormat="1" ht="21" customHeight="1">
      <c r="A13" s="61" t="s">
        <v>12</v>
      </c>
    </row>
    <row r="14" spans="1:1" s="55" customFormat="1" ht="21" customHeight="1">
      <c r="A14" s="61" t="s">
        <v>170</v>
      </c>
    </row>
    <row r="15" spans="1:1" s="55" customFormat="1" ht="21" customHeight="1">
      <c r="A15" s="61" t="s">
        <v>13</v>
      </c>
    </row>
    <row r="16" spans="1:1" s="55" customFormat="1" ht="21" customHeight="1">
      <c r="A16" s="61" t="s">
        <v>14</v>
      </c>
    </row>
    <row r="17" spans="1:1" s="55" customFormat="1" ht="21" customHeight="1">
      <c r="A17" s="61" t="s">
        <v>15</v>
      </c>
    </row>
    <row r="18" spans="1:1" s="55" customFormat="1" ht="21" customHeight="1">
      <c r="A18" s="61" t="s">
        <v>16</v>
      </c>
    </row>
    <row r="19" spans="1:1" s="55" customFormat="1" ht="21" customHeight="1">
      <c r="A19" s="61"/>
    </row>
    <row r="20" spans="1:1" s="55" customFormat="1" ht="21" customHeight="1">
      <c r="A20" s="60"/>
    </row>
    <row r="21" spans="1:1" s="55" customFormat="1" ht="21" customHeight="1">
      <c r="A21" s="60"/>
    </row>
    <row r="22" spans="1:1" s="55" customFormat="1" ht="21" customHeight="1">
      <c r="A22" s="60"/>
    </row>
    <row r="23" spans="1:1" s="55" customFormat="1" ht="21" customHeight="1">
      <c r="A23" s="60"/>
    </row>
    <row r="24" spans="1:1" s="55" customFormat="1" ht="21" customHeight="1">
      <c r="A24" s="60"/>
    </row>
    <row r="25" spans="1:1" s="55" customFormat="1" ht="21" customHeight="1">
      <c r="A25" s="60"/>
    </row>
    <row r="26" spans="1:1" s="55" customFormat="1" ht="21" customHeight="1">
      <c r="A26" s="60"/>
    </row>
    <row r="27" spans="1:1" s="55" customFormat="1" ht="21" customHeight="1">
      <c r="A27" s="60"/>
    </row>
    <row r="28" spans="1:1" s="55" customFormat="1" ht="18.75">
      <c r="A28" s="60"/>
    </row>
    <row r="29" spans="1:1" s="55" customFormat="1" ht="18.75">
      <c r="A29" s="60"/>
    </row>
    <row r="30" spans="1:1" s="55" customFormat="1" ht="18.75">
      <c r="A30" s="60"/>
    </row>
    <row r="31" spans="1:1" s="55" customFormat="1" ht="18.75">
      <c r="A31" s="60"/>
    </row>
    <row r="32" spans="1:1" s="55" customFormat="1" ht="18.75">
      <c r="A32" s="60"/>
    </row>
    <row r="33" spans="1:1" s="55" customFormat="1" ht="18.75">
      <c r="A33" s="60"/>
    </row>
    <row r="34" spans="1:1" s="55" customFormat="1" ht="18.75">
      <c r="A34" s="60"/>
    </row>
    <row r="35" spans="1:1" s="55" customFormat="1" ht="18.75">
      <c r="A35" s="60"/>
    </row>
    <row r="36" spans="1:1" s="55" customFormat="1" ht="18.75">
      <c r="A36" s="60"/>
    </row>
    <row r="37" spans="1:1" s="55" customFormat="1" ht="18.75">
      <c r="A37" s="60"/>
    </row>
    <row r="38" spans="1:1" s="55" customFormat="1" ht="18.75">
      <c r="A38" s="60"/>
    </row>
    <row r="39" spans="1:1" s="55" customFormat="1" ht="18.75">
      <c r="A39" s="60"/>
    </row>
    <row r="40" spans="1:1" s="55" customFormat="1" ht="18.75">
      <c r="A40" s="60"/>
    </row>
    <row r="41" spans="1:1" s="55" customFormat="1" ht="18.75">
      <c r="A41" s="60"/>
    </row>
    <row r="42" spans="1:1" s="55" customFormat="1" ht="18.75">
      <c r="A42" s="60"/>
    </row>
  </sheetData>
  <phoneticPr fontId="22" type="noConversion"/>
  <pageMargins left="0.70866141732283505" right="0.70866141732283505"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dimension ref="A1:M17"/>
  <sheetViews>
    <sheetView workbookViewId="0">
      <selection activeCell="A3" sqref="A3:A17"/>
    </sheetView>
  </sheetViews>
  <sheetFormatPr defaultColWidth="9" defaultRowHeight="14.25"/>
  <cols>
    <col min="1" max="1" width="121.375" customWidth="1"/>
    <col min="13" max="13" width="13.25" customWidth="1"/>
  </cols>
  <sheetData>
    <row r="1" spans="1:13" ht="24" customHeight="1">
      <c r="A1" s="1" t="s">
        <v>17</v>
      </c>
      <c r="B1" s="1"/>
      <c r="C1" s="1"/>
      <c r="D1" s="1"/>
      <c r="E1" s="1"/>
      <c r="F1" s="1"/>
      <c r="G1" s="1"/>
      <c r="H1" s="1"/>
      <c r="I1" s="1"/>
      <c r="J1" s="1"/>
      <c r="K1" s="1"/>
      <c r="L1" s="1"/>
      <c r="M1" s="1"/>
    </row>
    <row r="2" spans="1:13" ht="24" customHeight="1"/>
    <row r="3" spans="1:13" ht="37.5" customHeight="1">
      <c r="A3" s="77" t="s">
        <v>18</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2" type="noConversion"/>
  <printOptions horizontalCentered="1"/>
  <pageMargins left="0.74803149606299202" right="0.74803149606299202" top="0.98425196850393704" bottom="0.98425196850393704" header="0.511811023622047" footer="0.511811023622047"/>
  <pageSetup paperSize="9"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dimension ref="A1:M17"/>
  <sheetViews>
    <sheetView workbookViewId="0">
      <selection activeCell="A3" sqref="A3:A17"/>
    </sheetView>
  </sheetViews>
  <sheetFormatPr defaultColWidth="9" defaultRowHeight="14.25"/>
  <cols>
    <col min="1" max="1" width="121.375" customWidth="1"/>
    <col min="13" max="13" width="13.25" customWidth="1"/>
  </cols>
  <sheetData>
    <row r="1" spans="1:13" ht="24" customHeight="1">
      <c r="A1" s="1" t="s">
        <v>19</v>
      </c>
      <c r="B1" s="1"/>
      <c r="C1" s="1"/>
      <c r="D1" s="1"/>
      <c r="E1" s="1"/>
      <c r="F1" s="1"/>
      <c r="G1" s="1"/>
      <c r="H1" s="1"/>
      <c r="I1" s="1"/>
      <c r="J1" s="1"/>
      <c r="K1" s="1"/>
      <c r="L1" s="1"/>
      <c r="M1" s="1"/>
    </row>
    <row r="2" spans="1:13" ht="24" customHeight="1"/>
    <row r="3" spans="1:13" ht="37.5" customHeight="1">
      <c r="A3" s="77" t="s">
        <v>20</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2" type="noConversion"/>
  <printOptions horizontalCentered="1"/>
  <pageMargins left="0.74803149606299202" right="0.74803149606299202" top="0.98425196850393704" bottom="0.98425196850393704" header="0.511811023622047" footer="0.511811023622047"/>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17"/>
  <sheetViews>
    <sheetView workbookViewId="0">
      <selection activeCell="A3" sqref="A3:A17"/>
    </sheetView>
  </sheetViews>
  <sheetFormatPr defaultColWidth="9" defaultRowHeight="14.25"/>
  <cols>
    <col min="1" max="1" width="122.125" customWidth="1"/>
    <col min="13" max="13" width="13.25" customWidth="1"/>
  </cols>
  <sheetData>
    <row r="1" spans="1:13" ht="24" customHeight="1">
      <c r="A1" s="1" t="s">
        <v>21</v>
      </c>
      <c r="B1" s="1"/>
      <c r="C1" s="1"/>
      <c r="D1" s="1"/>
      <c r="E1" s="1"/>
      <c r="F1" s="1"/>
      <c r="G1" s="1"/>
      <c r="H1" s="1"/>
      <c r="I1" s="1"/>
      <c r="J1" s="1"/>
      <c r="K1" s="1"/>
      <c r="L1" s="1"/>
      <c r="M1" s="1"/>
    </row>
    <row r="2" spans="1:13" ht="24" customHeight="1"/>
    <row r="3" spans="1:13" ht="37.5" customHeight="1">
      <c r="A3" s="77" t="s">
        <v>22</v>
      </c>
      <c r="B3" s="2"/>
      <c r="C3" s="2"/>
      <c r="D3" s="2"/>
      <c r="E3" s="2"/>
      <c r="F3" s="2"/>
      <c r="G3" s="2"/>
      <c r="H3" s="2"/>
      <c r="I3" s="2"/>
      <c r="J3" s="2"/>
      <c r="K3" s="2"/>
      <c r="L3" s="2"/>
      <c r="M3" s="2"/>
    </row>
    <row r="4" spans="1:13" ht="24" customHeight="1">
      <c r="A4" s="78"/>
      <c r="B4" s="2"/>
      <c r="C4" s="2"/>
      <c r="D4" s="2"/>
      <c r="E4" s="2"/>
      <c r="F4" s="2"/>
      <c r="G4" s="2"/>
      <c r="H4" s="2"/>
      <c r="I4" s="2"/>
      <c r="J4" s="2"/>
      <c r="K4" s="2"/>
      <c r="L4" s="2"/>
      <c r="M4" s="2"/>
    </row>
    <row r="5" spans="1:13" ht="24" customHeight="1">
      <c r="A5" s="78"/>
      <c r="B5" s="2"/>
      <c r="C5" s="2"/>
      <c r="D5" s="2"/>
      <c r="E5" s="2"/>
      <c r="F5" s="2"/>
      <c r="G5" s="2"/>
      <c r="H5" s="2"/>
      <c r="I5" s="2"/>
      <c r="J5" s="2"/>
      <c r="K5" s="2"/>
      <c r="L5" s="2"/>
      <c r="M5" s="2"/>
    </row>
    <row r="6" spans="1:13" ht="24" customHeight="1">
      <c r="A6" s="78"/>
      <c r="B6" s="2"/>
      <c r="C6" s="2"/>
      <c r="D6" s="2"/>
      <c r="E6" s="2"/>
      <c r="F6" s="2"/>
      <c r="G6" s="2"/>
      <c r="H6" s="2"/>
      <c r="I6" s="2"/>
      <c r="J6" s="2"/>
      <c r="K6" s="2"/>
      <c r="L6" s="2"/>
      <c r="M6" s="2"/>
    </row>
    <row r="7" spans="1:13" ht="24" customHeight="1">
      <c r="A7" s="78"/>
    </row>
    <row r="8" spans="1:13" ht="24" customHeight="1">
      <c r="A8" s="78"/>
      <c r="B8" s="2"/>
      <c r="C8" s="2"/>
      <c r="D8" s="2"/>
      <c r="E8" s="2"/>
      <c r="F8" s="2"/>
      <c r="G8" s="2"/>
      <c r="H8" s="2"/>
      <c r="I8" s="2"/>
      <c r="J8" s="2"/>
      <c r="K8" s="2"/>
      <c r="L8" s="2"/>
      <c r="M8" s="2"/>
    </row>
    <row r="9" spans="1:13" ht="24" customHeight="1">
      <c r="A9" s="78"/>
      <c r="B9" s="2"/>
      <c r="C9" s="2"/>
      <c r="D9" s="2"/>
      <c r="E9" s="2"/>
      <c r="F9" s="2"/>
      <c r="G9" s="2"/>
      <c r="H9" s="2"/>
      <c r="I9" s="2"/>
      <c r="J9" s="2"/>
      <c r="K9" s="2"/>
      <c r="L9" s="2"/>
      <c r="M9" s="2"/>
    </row>
    <row r="10" spans="1:13" ht="24" customHeight="1">
      <c r="A10" s="78"/>
      <c r="B10" s="2"/>
      <c r="C10" s="2"/>
      <c r="D10" s="2"/>
      <c r="E10" s="2"/>
      <c r="F10" s="2"/>
      <c r="G10" s="2"/>
      <c r="H10" s="2"/>
      <c r="I10" s="2"/>
      <c r="J10" s="2"/>
      <c r="K10" s="2"/>
      <c r="L10" s="2"/>
      <c r="M10" s="2"/>
    </row>
    <row r="11" spans="1:13" ht="24" customHeight="1">
      <c r="A11" s="78"/>
      <c r="B11" s="2"/>
      <c r="C11" s="2"/>
      <c r="D11" s="2"/>
      <c r="E11" s="2"/>
      <c r="F11" s="2"/>
      <c r="G11" s="2"/>
      <c r="H11" s="2"/>
      <c r="I11" s="2"/>
      <c r="J11" s="2"/>
      <c r="K11" s="2"/>
      <c r="L11" s="2"/>
      <c r="M11" s="2"/>
    </row>
    <row r="12" spans="1:13" ht="24" customHeight="1">
      <c r="A12" s="78"/>
      <c r="B12" s="2"/>
      <c r="C12" s="2"/>
      <c r="D12" s="2"/>
      <c r="E12" s="2"/>
      <c r="F12" s="2"/>
      <c r="G12" s="2"/>
      <c r="H12" s="2"/>
      <c r="I12" s="2"/>
      <c r="J12" s="2"/>
      <c r="K12" s="2"/>
      <c r="L12" s="2"/>
      <c r="M12" s="2"/>
    </row>
    <row r="13" spans="1:13" ht="24" customHeight="1">
      <c r="A13" s="78"/>
      <c r="B13" s="2"/>
      <c r="C13" s="2"/>
      <c r="D13" s="2"/>
      <c r="E13" s="2"/>
      <c r="F13" s="2"/>
      <c r="G13" s="2"/>
      <c r="H13" s="2"/>
      <c r="I13" s="2"/>
      <c r="J13" s="2"/>
      <c r="K13" s="2"/>
      <c r="L13" s="2"/>
      <c r="M13" s="2"/>
    </row>
    <row r="14" spans="1:13" ht="24" customHeight="1">
      <c r="A14" s="78"/>
      <c r="B14" s="2"/>
      <c r="C14" s="2"/>
      <c r="D14" s="2"/>
      <c r="E14" s="2"/>
      <c r="F14" s="2"/>
      <c r="G14" s="2"/>
      <c r="H14" s="2"/>
      <c r="I14" s="2"/>
      <c r="J14" s="2"/>
      <c r="K14" s="2"/>
      <c r="L14" s="2"/>
      <c r="M14" s="2"/>
    </row>
    <row r="15" spans="1:13" ht="24" customHeight="1">
      <c r="A15" s="78"/>
      <c r="B15" s="2"/>
      <c r="C15" s="2"/>
      <c r="D15" s="2"/>
      <c r="E15" s="2"/>
      <c r="F15" s="2"/>
      <c r="G15" s="2"/>
      <c r="H15" s="2"/>
      <c r="I15" s="2"/>
      <c r="J15" s="2"/>
      <c r="K15" s="2"/>
      <c r="L15" s="2"/>
      <c r="M15" s="2"/>
    </row>
    <row r="16" spans="1:13" ht="24" customHeight="1">
      <c r="A16" s="78"/>
      <c r="B16" s="2"/>
      <c r="C16" s="2"/>
      <c r="D16" s="2"/>
      <c r="E16" s="2"/>
      <c r="F16" s="2"/>
      <c r="G16" s="2"/>
      <c r="H16" s="2"/>
      <c r="I16" s="2"/>
      <c r="J16" s="2"/>
      <c r="K16" s="2"/>
      <c r="L16" s="2"/>
      <c r="M16" s="2"/>
    </row>
    <row r="17" spans="1:13" ht="24" customHeight="1">
      <c r="A17" s="78"/>
      <c r="B17" s="2"/>
      <c r="C17" s="2"/>
      <c r="D17" s="2"/>
      <c r="E17" s="2"/>
      <c r="F17" s="2"/>
      <c r="G17" s="2"/>
      <c r="H17" s="2"/>
      <c r="I17" s="2"/>
      <c r="J17" s="2"/>
      <c r="K17" s="2"/>
      <c r="L17" s="2"/>
      <c r="M17" s="2"/>
    </row>
  </sheetData>
  <mergeCells count="1">
    <mergeCell ref="A3:A17"/>
  </mergeCells>
  <phoneticPr fontId="22" type="noConversion"/>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M15"/>
  <sheetViews>
    <sheetView workbookViewId="0">
      <selection activeCell="A15" sqref="A15"/>
    </sheetView>
  </sheetViews>
  <sheetFormatPr defaultColWidth="9" defaultRowHeight="14.25"/>
  <cols>
    <col min="1" max="1" width="121.375" customWidth="1"/>
    <col min="13" max="13" width="13.25" customWidth="1"/>
  </cols>
  <sheetData>
    <row r="1" spans="1:13" ht="24" customHeight="1">
      <c r="A1" s="1" t="s">
        <v>23</v>
      </c>
      <c r="B1" s="1"/>
      <c r="C1" s="1"/>
      <c r="D1" s="1"/>
      <c r="E1" s="1"/>
      <c r="F1" s="1"/>
      <c r="G1" s="1"/>
      <c r="H1" s="1"/>
      <c r="I1" s="1"/>
      <c r="J1" s="1"/>
      <c r="K1" s="1"/>
      <c r="L1" s="1"/>
      <c r="M1" s="1"/>
    </row>
    <row r="2" spans="1:13" ht="24" customHeight="1"/>
    <row r="3" spans="1:13" ht="84" customHeight="1">
      <c r="A3" s="72" t="s">
        <v>169</v>
      </c>
      <c r="B3" s="2"/>
      <c r="C3" s="2"/>
      <c r="D3" s="2"/>
      <c r="E3" s="2"/>
      <c r="F3" s="2"/>
      <c r="G3" s="2"/>
      <c r="H3" s="2"/>
      <c r="I3" s="2"/>
      <c r="J3" s="2"/>
      <c r="K3" s="2"/>
      <c r="L3" s="2"/>
      <c r="M3" s="2"/>
    </row>
    <row r="4" spans="1:13" ht="24" customHeight="1">
      <c r="A4" s="53" t="s">
        <v>24</v>
      </c>
      <c r="B4" s="2"/>
      <c r="C4" s="2"/>
      <c r="D4" s="2"/>
      <c r="E4" s="2"/>
      <c r="F4" s="2"/>
      <c r="G4" s="2"/>
      <c r="H4" s="2"/>
      <c r="I4" s="2"/>
      <c r="J4" s="2"/>
      <c r="K4" s="2"/>
      <c r="L4" s="2"/>
      <c r="M4" s="2"/>
    </row>
    <row r="5" spans="1:13" ht="24" customHeight="1">
      <c r="A5" s="53" t="s">
        <v>25</v>
      </c>
      <c r="B5" s="2"/>
      <c r="C5" s="2"/>
      <c r="D5" s="2"/>
      <c r="E5" s="2"/>
      <c r="F5" s="2"/>
      <c r="G5" s="2"/>
      <c r="H5" s="2"/>
      <c r="I5" s="2"/>
      <c r="J5" s="2"/>
      <c r="K5" s="2"/>
      <c r="L5" s="2"/>
      <c r="M5" s="2"/>
    </row>
    <row r="6" spans="1:13" ht="24" customHeight="1">
      <c r="A6" s="53" t="s">
        <v>26</v>
      </c>
      <c r="B6" s="2"/>
      <c r="C6" s="2"/>
      <c r="D6" s="2"/>
      <c r="E6" s="2"/>
      <c r="F6" s="2"/>
      <c r="G6" s="2"/>
      <c r="H6" s="2"/>
      <c r="I6" s="2"/>
      <c r="J6" s="2"/>
      <c r="K6" s="2"/>
      <c r="L6" s="2"/>
      <c r="M6" s="2"/>
    </row>
    <row r="7" spans="1:13" ht="24" customHeight="1">
      <c r="A7" s="53" t="s">
        <v>27</v>
      </c>
    </row>
    <row r="8" spans="1:13" ht="24" customHeight="1">
      <c r="A8" s="53"/>
      <c r="B8" s="2"/>
      <c r="C8" s="2"/>
      <c r="D8" s="2"/>
      <c r="E8" s="2"/>
      <c r="F8" s="2"/>
      <c r="G8" s="2"/>
      <c r="H8" s="2"/>
      <c r="I8" s="2"/>
      <c r="J8" s="2"/>
      <c r="K8" s="2"/>
      <c r="L8" s="2"/>
      <c r="M8" s="2"/>
    </row>
    <row r="9" spans="1:13" ht="24" customHeight="1">
      <c r="A9" s="53"/>
      <c r="B9" s="2"/>
      <c r="C9" s="2"/>
      <c r="D9" s="2"/>
      <c r="E9" s="2"/>
      <c r="F9" s="2"/>
      <c r="G9" s="2"/>
      <c r="H9" s="2"/>
      <c r="I9" s="2"/>
      <c r="J9" s="2"/>
      <c r="K9" s="2"/>
      <c r="L9" s="2"/>
      <c r="M9" s="2"/>
    </row>
    <row r="10" spans="1:13" ht="24" customHeight="1">
      <c r="A10" s="53"/>
      <c r="B10" s="2"/>
      <c r="C10" s="2"/>
      <c r="D10" s="2"/>
      <c r="E10" s="2"/>
      <c r="F10" s="2"/>
      <c r="G10" s="2"/>
      <c r="H10" s="2"/>
      <c r="I10" s="2"/>
      <c r="J10" s="2"/>
      <c r="K10" s="2"/>
      <c r="L10" s="2"/>
      <c r="M10" s="2"/>
    </row>
    <row r="11" spans="1:13" ht="24" customHeight="1">
      <c r="A11" s="53"/>
      <c r="B11" s="2"/>
      <c r="C11" s="2"/>
      <c r="D11" s="2"/>
      <c r="E11" s="2"/>
      <c r="F11" s="2"/>
      <c r="G11" s="2"/>
      <c r="H11" s="2"/>
      <c r="I11" s="2"/>
      <c r="J11" s="2"/>
      <c r="K11" s="2"/>
      <c r="L11" s="2"/>
      <c r="M11" s="2"/>
    </row>
    <row r="12" spans="1:13" ht="24" customHeight="1">
      <c r="A12" s="53"/>
      <c r="B12" s="2"/>
      <c r="C12" s="2"/>
      <c r="D12" s="2"/>
      <c r="E12" s="2"/>
      <c r="F12" s="2"/>
      <c r="G12" s="2"/>
      <c r="H12" s="2"/>
      <c r="I12" s="2"/>
      <c r="J12" s="2"/>
      <c r="K12" s="2"/>
      <c r="L12" s="2"/>
      <c r="M12" s="2"/>
    </row>
    <row r="13" spans="1:13" ht="24" customHeight="1">
      <c r="A13" s="53"/>
      <c r="B13" s="2"/>
      <c r="C13" s="2"/>
      <c r="D13" s="2"/>
      <c r="E13" s="2"/>
      <c r="F13" s="2"/>
      <c r="G13" s="2"/>
      <c r="H13" s="2"/>
      <c r="I13" s="2"/>
      <c r="J13" s="2"/>
      <c r="K13" s="2"/>
      <c r="L13" s="2"/>
      <c r="M13" s="2"/>
    </row>
    <row r="14" spans="1:13" ht="24" customHeight="1">
      <c r="A14" s="53"/>
      <c r="B14" s="2"/>
      <c r="C14" s="2"/>
      <c r="D14" s="2"/>
      <c r="E14" s="2"/>
      <c r="F14" s="2"/>
      <c r="G14" s="2"/>
      <c r="H14" s="2"/>
      <c r="I14" s="2"/>
      <c r="J14" s="2"/>
      <c r="K14" s="2"/>
      <c r="L14" s="2"/>
      <c r="M14" s="2"/>
    </row>
    <row r="15" spans="1:13" ht="24" customHeight="1">
      <c r="A15" s="54"/>
      <c r="B15" s="2"/>
      <c r="C15" s="2"/>
      <c r="D15" s="2"/>
      <c r="E15" s="2"/>
      <c r="F15" s="2"/>
      <c r="G15" s="2"/>
      <c r="H15" s="2"/>
      <c r="I15" s="2"/>
      <c r="J15" s="2"/>
      <c r="K15" s="2"/>
      <c r="L15" s="2"/>
      <c r="M15" s="2"/>
    </row>
  </sheetData>
  <phoneticPr fontId="22" type="noConversion"/>
  <printOptions horizontalCentered="1"/>
  <pageMargins left="0.74803149606299202" right="0.74803149606299202" top="0.94488188976377996" bottom="0.94488188976377996"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IV23"/>
  <sheetViews>
    <sheetView workbookViewId="0">
      <selection activeCell="D11" sqref="D11"/>
    </sheetView>
  </sheetViews>
  <sheetFormatPr defaultColWidth="8" defaultRowHeight="12"/>
  <cols>
    <col min="1" max="1" width="20.75" style="49" customWidth="1"/>
    <col min="2" max="2" width="15.625" style="49" customWidth="1"/>
    <col min="3" max="3" width="28.625" style="49" customWidth="1"/>
    <col min="4" max="4" width="15.625" style="49" customWidth="1"/>
    <col min="5" max="6" width="12.625" style="49" customWidth="1"/>
    <col min="7" max="7" width="15.625" style="49" customWidth="1"/>
    <col min="8" max="16384" width="8" style="49"/>
  </cols>
  <sheetData>
    <row r="1" spans="1:256" ht="18" customHeight="1">
      <c r="G1" s="30"/>
    </row>
    <row r="2" spans="1:256" ht="22.5" customHeight="1">
      <c r="A2" s="87" t="s">
        <v>28</v>
      </c>
      <c r="B2" s="88"/>
      <c r="C2" s="88"/>
      <c r="D2" s="88"/>
      <c r="E2" s="88"/>
      <c r="F2" s="88"/>
      <c r="G2" s="88"/>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7.5" customHeight="1">
      <c r="A3" s="13"/>
      <c r="B3" s="13"/>
      <c r="C3" s="13"/>
      <c r="D3" s="13"/>
      <c r="E3" s="13"/>
      <c r="F3" s="1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89" t="s">
        <v>29</v>
      </c>
      <c r="B4" s="89"/>
      <c r="C4" s="89"/>
      <c r="D4" s="89"/>
      <c r="E4" s="89"/>
      <c r="F4" s="13"/>
      <c r="G4" s="30" t="s">
        <v>30</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7.5" customHeight="1">
      <c r="B5" s="13"/>
      <c r="C5" s="13"/>
      <c r="D5" s="13"/>
      <c r="E5" s="13"/>
      <c r="F5" s="13"/>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48" customFormat="1" ht="24.2" customHeight="1">
      <c r="A6" s="90" t="s">
        <v>31</v>
      </c>
      <c r="B6" s="91"/>
      <c r="C6" s="90" t="s">
        <v>32</v>
      </c>
      <c r="D6" s="90"/>
      <c r="E6" s="90"/>
      <c r="F6" s="90"/>
      <c r="G6" s="91"/>
    </row>
    <row r="7" spans="1:256" s="48" customFormat="1" ht="24.2" customHeight="1">
      <c r="A7" s="83" t="s">
        <v>33</v>
      </c>
      <c r="B7" s="83" t="s">
        <v>34</v>
      </c>
      <c r="C7" s="83" t="s">
        <v>33</v>
      </c>
      <c r="D7" s="92" t="s">
        <v>34</v>
      </c>
      <c r="E7" s="93"/>
      <c r="F7" s="93"/>
      <c r="G7" s="94"/>
    </row>
    <row r="8" spans="1:256" s="48" customFormat="1" ht="24.2" customHeight="1">
      <c r="A8" s="84"/>
      <c r="B8" s="84"/>
      <c r="C8" s="84"/>
      <c r="D8" s="86" t="s">
        <v>35</v>
      </c>
      <c r="E8" s="81" t="s">
        <v>36</v>
      </c>
      <c r="F8" s="82"/>
      <c r="G8" s="79" t="s">
        <v>37</v>
      </c>
    </row>
    <row r="9" spans="1:256" s="48" customFormat="1" ht="24.2" customHeight="1">
      <c r="A9" s="85"/>
      <c r="B9" s="85"/>
      <c r="C9" s="85"/>
      <c r="D9" s="86"/>
      <c r="E9" s="23" t="s">
        <v>38</v>
      </c>
      <c r="F9" s="23" t="s">
        <v>39</v>
      </c>
      <c r="G9" s="80"/>
    </row>
    <row r="10" spans="1:256" s="48" customFormat="1" ht="24.2" customHeight="1">
      <c r="A10" s="50" t="s">
        <v>40</v>
      </c>
      <c r="B10" s="20">
        <v>23204375</v>
      </c>
      <c r="C10" s="19" t="s">
        <v>41</v>
      </c>
      <c r="D10" s="20">
        <f t="shared" ref="D10:D13" si="0">SUM(E10,F10,G10)</f>
        <v>17858335</v>
      </c>
      <c r="E10" s="20">
        <v>8318555</v>
      </c>
      <c r="F10" s="20">
        <v>3088780</v>
      </c>
      <c r="G10" s="20">
        <v>6451000</v>
      </c>
    </row>
    <row r="11" spans="1:256" s="48" customFormat="1" ht="24.2" customHeight="1">
      <c r="A11" s="51" t="s">
        <v>42</v>
      </c>
      <c r="B11" s="20">
        <v>23204375</v>
      </c>
      <c r="C11" s="19" t="s">
        <v>43</v>
      </c>
      <c r="D11" s="20">
        <f t="shared" si="0"/>
        <v>1644040</v>
      </c>
      <c r="E11" s="20">
        <v>1611000</v>
      </c>
      <c r="F11" s="20">
        <v>33040</v>
      </c>
      <c r="G11" s="20"/>
    </row>
    <row r="12" spans="1:256" s="48" customFormat="1" ht="24.2" customHeight="1">
      <c r="A12" s="50" t="s">
        <v>44</v>
      </c>
      <c r="B12" s="20"/>
      <c r="C12" s="19" t="s">
        <v>45</v>
      </c>
      <c r="D12" s="20">
        <f t="shared" si="0"/>
        <v>722000</v>
      </c>
      <c r="E12" s="20">
        <v>722000</v>
      </c>
      <c r="F12" s="20"/>
      <c r="G12" s="20"/>
    </row>
    <row r="13" spans="1:256" s="48" customFormat="1" ht="24.2" customHeight="1">
      <c r="A13" s="52" t="s">
        <v>46</v>
      </c>
      <c r="B13" s="20"/>
      <c r="C13" s="19" t="s">
        <v>47</v>
      </c>
      <c r="D13" s="20">
        <f t="shared" si="0"/>
        <v>2980000</v>
      </c>
      <c r="E13" s="20">
        <v>2980000</v>
      </c>
      <c r="F13" s="20"/>
      <c r="G13" s="20"/>
    </row>
    <row r="14" spans="1:256" s="48" customFormat="1" ht="24.2" customHeight="1">
      <c r="A14" s="50" t="s">
        <v>48</v>
      </c>
      <c r="B14" s="20"/>
      <c r="C14" s="29"/>
      <c r="D14" s="20"/>
      <c r="E14" s="20"/>
      <c r="F14" s="20"/>
      <c r="G14" s="20"/>
    </row>
    <row r="15" spans="1:256" s="48" customFormat="1" ht="24.2" customHeight="1">
      <c r="A15" s="50" t="s">
        <v>49</v>
      </c>
      <c r="B15" s="20"/>
      <c r="C15" s="29"/>
      <c r="D15" s="20"/>
      <c r="E15" s="20"/>
      <c r="F15" s="20"/>
      <c r="G15" s="20"/>
    </row>
    <row r="16" spans="1:256" s="48" customFormat="1" ht="24.2" customHeight="1">
      <c r="A16" s="50" t="s">
        <v>50</v>
      </c>
      <c r="B16" s="20"/>
      <c r="C16" s="29"/>
      <c r="D16" s="20"/>
      <c r="E16" s="20"/>
      <c r="F16" s="20"/>
      <c r="G16" s="20"/>
    </row>
    <row r="17" spans="1:7" s="48" customFormat="1" ht="24.2" customHeight="1">
      <c r="A17" s="50"/>
      <c r="B17" s="20"/>
      <c r="C17" s="29"/>
      <c r="D17" s="20"/>
      <c r="E17" s="20"/>
      <c r="F17" s="20"/>
      <c r="G17" s="20"/>
    </row>
    <row r="18" spans="1:7" s="48" customFormat="1" ht="24.2" customHeight="1">
      <c r="A18" s="50"/>
      <c r="B18" s="20"/>
      <c r="C18" s="29"/>
      <c r="D18" s="20"/>
      <c r="E18" s="20"/>
      <c r="F18" s="20"/>
      <c r="G18" s="20"/>
    </row>
    <row r="19" spans="1:7" s="48" customFormat="1" ht="24.2" customHeight="1">
      <c r="A19" s="50"/>
      <c r="B19" s="20"/>
      <c r="C19" s="29"/>
      <c r="D19" s="20"/>
      <c r="E19" s="20"/>
      <c r="F19" s="20"/>
      <c r="G19" s="20"/>
    </row>
    <row r="20" spans="1:7" s="48" customFormat="1" ht="24.2" customHeight="1">
      <c r="A20" s="50"/>
      <c r="B20" s="20"/>
      <c r="C20" s="29"/>
      <c r="D20" s="20"/>
      <c r="E20" s="20"/>
      <c r="F20" s="20"/>
      <c r="G20" s="20"/>
    </row>
    <row r="21" spans="1:7" s="48" customFormat="1" ht="24.2" customHeight="1">
      <c r="A21" s="16" t="s">
        <v>51</v>
      </c>
      <c r="B21" s="20">
        <v>23204375</v>
      </c>
      <c r="C21" s="16" t="s">
        <v>52</v>
      </c>
      <c r="D21" s="20">
        <f>SUM(E21,F21,G21)</f>
        <v>23204375</v>
      </c>
      <c r="E21" s="20">
        <v>13631555</v>
      </c>
      <c r="F21" s="20">
        <v>3121820</v>
      </c>
      <c r="G21" s="20">
        <v>6451000</v>
      </c>
    </row>
    <row r="23" spans="1:7" ht="15" customHeight="1"/>
  </sheetData>
  <mergeCells count="11">
    <mergeCell ref="A2:G2"/>
    <mergeCell ref="A4:E4"/>
    <mergeCell ref="A6:B6"/>
    <mergeCell ref="C6:G6"/>
    <mergeCell ref="D7:G7"/>
    <mergeCell ref="G8:G9"/>
    <mergeCell ref="E8:F8"/>
    <mergeCell ref="A7:A9"/>
    <mergeCell ref="B7:B9"/>
    <mergeCell ref="C7:C9"/>
    <mergeCell ref="D8:D9"/>
  </mergeCells>
  <phoneticPr fontId="22" type="noConversion"/>
  <printOptions horizontalCentered="1" verticalCentered="1"/>
  <pageMargins left="0.74803149606299202" right="0.74803149606299202" top="0.74803149606299202" bottom="0.74803149606299202"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I3385"/>
  <sheetViews>
    <sheetView workbookViewId="0">
      <selection activeCell="N23" sqref="N23"/>
    </sheetView>
  </sheetViews>
  <sheetFormatPr defaultColWidth="8" defaultRowHeight="14.25"/>
  <cols>
    <col min="1" max="3" width="5.75" style="5" customWidth="1"/>
    <col min="4" max="4" width="34.375" style="5" customWidth="1"/>
    <col min="5" max="5" width="15.5" style="14" customWidth="1"/>
    <col min="6" max="9" width="13.75" style="14" customWidth="1"/>
    <col min="10" max="16384" width="8" style="5"/>
  </cols>
  <sheetData>
    <row r="1" spans="1:9" ht="18" customHeight="1">
      <c r="I1" s="30"/>
    </row>
    <row r="2" spans="1:9" s="13" customFormat="1" ht="22.5" customHeight="1">
      <c r="A2" s="87" t="s">
        <v>53</v>
      </c>
      <c r="B2" s="87"/>
      <c r="C2" s="87"/>
      <c r="D2" s="87"/>
      <c r="E2" s="87"/>
      <c r="F2" s="87"/>
      <c r="G2" s="87"/>
      <c r="H2" s="87"/>
      <c r="I2" s="87"/>
    </row>
    <row r="3" spans="1:9" s="13" customFormat="1" ht="7.5" customHeight="1">
      <c r="A3" s="5"/>
      <c r="B3" s="5"/>
      <c r="C3" s="5"/>
      <c r="D3" s="5"/>
      <c r="E3" s="14"/>
      <c r="F3" s="14"/>
      <c r="G3" s="14"/>
      <c r="H3" s="14"/>
    </row>
    <row r="4" spans="1:9" s="13" customFormat="1" ht="18" customHeight="1">
      <c r="A4" s="97" t="s">
        <v>29</v>
      </c>
      <c r="B4" s="89"/>
      <c r="C4" s="89"/>
      <c r="D4" s="89"/>
      <c r="E4" s="89"/>
      <c r="F4" s="14"/>
      <c r="G4" s="14"/>
      <c r="H4" s="14"/>
      <c r="I4" s="22" t="s">
        <v>30</v>
      </c>
    </row>
    <row r="5" spans="1:9" s="13" customFormat="1" ht="7.5" customHeight="1">
      <c r="A5" s="15"/>
      <c r="B5" s="15"/>
      <c r="C5" s="15"/>
      <c r="D5" s="15"/>
      <c r="E5" s="14"/>
      <c r="F5" s="14"/>
      <c r="G5" s="14"/>
      <c r="H5" s="14"/>
    </row>
    <row r="6" spans="1:9" ht="24" customHeight="1">
      <c r="A6" s="90" t="s">
        <v>33</v>
      </c>
      <c r="B6" s="90"/>
      <c r="C6" s="90"/>
      <c r="D6" s="90"/>
      <c r="E6" s="90" t="s">
        <v>54</v>
      </c>
      <c r="F6" s="98"/>
      <c r="G6" s="98"/>
      <c r="H6" s="98"/>
      <c r="I6" s="98"/>
    </row>
    <row r="7" spans="1:9" ht="24" customHeight="1">
      <c r="A7" s="99" t="s">
        <v>55</v>
      </c>
      <c r="B7" s="100"/>
      <c r="C7" s="82"/>
      <c r="D7" s="90" t="s">
        <v>56</v>
      </c>
      <c r="E7" s="90" t="s">
        <v>35</v>
      </c>
      <c r="F7" s="95" t="s">
        <v>57</v>
      </c>
      <c r="G7" s="95" t="s">
        <v>58</v>
      </c>
      <c r="H7" s="95" t="s">
        <v>59</v>
      </c>
      <c r="I7" s="90" t="s">
        <v>60</v>
      </c>
    </row>
    <row r="8" spans="1:9" s="27" customFormat="1" ht="24" customHeight="1">
      <c r="A8" s="16" t="s">
        <v>61</v>
      </c>
      <c r="B8" s="16" t="s">
        <v>62</v>
      </c>
      <c r="C8" s="16" t="s">
        <v>63</v>
      </c>
      <c r="D8" s="90"/>
      <c r="E8" s="90"/>
      <c r="F8" s="96"/>
      <c r="G8" s="96"/>
      <c r="H8" s="96"/>
      <c r="I8" s="90"/>
    </row>
    <row r="9" spans="1:9" ht="24" customHeight="1">
      <c r="A9" s="18" t="s">
        <v>64</v>
      </c>
      <c r="B9" s="18"/>
      <c r="C9" s="18"/>
      <c r="D9" s="19" t="s">
        <v>65</v>
      </c>
      <c r="E9" s="20">
        <f t="shared" ref="E9:E26" si="0">SUM(F9,G9,H9,I9)</f>
        <v>17858335</v>
      </c>
      <c r="F9" s="20">
        <v>17858335</v>
      </c>
      <c r="G9" s="20"/>
      <c r="H9" s="20"/>
      <c r="I9" s="20"/>
    </row>
    <row r="10" spans="1:9" ht="24" customHeight="1">
      <c r="A10" s="18" t="s">
        <v>64</v>
      </c>
      <c r="B10" s="18" t="s">
        <v>66</v>
      </c>
      <c r="C10" s="18"/>
      <c r="D10" s="19" t="s">
        <v>67</v>
      </c>
      <c r="E10" s="20">
        <f t="shared" si="0"/>
        <v>17858335</v>
      </c>
      <c r="F10" s="20">
        <v>17858335</v>
      </c>
      <c r="G10" s="20"/>
      <c r="H10" s="20"/>
      <c r="I10" s="20"/>
    </row>
    <row r="11" spans="1:9" ht="24" customHeight="1">
      <c r="A11" s="18" t="s">
        <v>64</v>
      </c>
      <c r="B11" s="18" t="s">
        <v>66</v>
      </c>
      <c r="C11" s="18" t="s">
        <v>68</v>
      </c>
      <c r="D11" s="19" t="s">
        <v>69</v>
      </c>
      <c r="E11" s="20">
        <f t="shared" si="0"/>
        <v>11407335</v>
      </c>
      <c r="F11" s="20">
        <v>11407335</v>
      </c>
      <c r="G11" s="20"/>
      <c r="H11" s="20"/>
      <c r="I11" s="20"/>
    </row>
    <row r="12" spans="1:9" ht="24" customHeight="1">
      <c r="A12" s="18" t="s">
        <v>64</v>
      </c>
      <c r="B12" s="18" t="s">
        <v>66</v>
      </c>
      <c r="C12" s="18" t="s">
        <v>70</v>
      </c>
      <c r="D12" s="19" t="s">
        <v>71</v>
      </c>
      <c r="E12" s="20">
        <f t="shared" si="0"/>
        <v>6451000</v>
      </c>
      <c r="F12" s="20">
        <v>6451000</v>
      </c>
      <c r="G12" s="20"/>
      <c r="H12" s="20"/>
      <c r="I12" s="20"/>
    </row>
    <row r="13" spans="1:9" ht="24" customHeight="1">
      <c r="A13" s="18" t="s">
        <v>72</v>
      </c>
      <c r="B13" s="18"/>
      <c r="C13" s="18"/>
      <c r="D13" s="19" t="s">
        <v>73</v>
      </c>
      <c r="E13" s="20">
        <f t="shared" si="0"/>
        <v>1644040</v>
      </c>
      <c r="F13" s="20">
        <v>1644040</v>
      </c>
      <c r="G13" s="20"/>
      <c r="H13" s="20"/>
      <c r="I13" s="20"/>
    </row>
    <row r="14" spans="1:9" ht="24" customHeight="1">
      <c r="A14" s="18" t="s">
        <v>72</v>
      </c>
      <c r="B14" s="18" t="s">
        <v>74</v>
      </c>
      <c r="C14" s="18"/>
      <c r="D14" s="19" t="s">
        <v>75</v>
      </c>
      <c r="E14" s="20">
        <f t="shared" si="0"/>
        <v>1644040</v>
      </c>
      <c r="F14" s="20">
        <v>1644040</v>
      </c>
      <c r="G14" s="20"/>
      <c r="H14" s="20"/>
      <c r="I14" s="20"/>
    </row>
    <row r="15" spans="1:9" ht="24" customHeight="1">
      <c r="A15" s="18" t="s">
        <v>72</v>
      </c>
      <c r="B15" s="18" t="s">
        <v>74</v>
      </c>
      <c r="C15" s="18" t="s">
        <v>68</v>
      </c>
      <c r="D15" s="19" t="s">
        <v>76</v>
      </c>
      <c r="E15" s="20">
        <f t="shared" si="0"/>
        <v>30240</v>
      </c>
      <c r="F15" s="20">
        <v>30240</v>
      </c>
      <c r="G15" s="20"/>
      <c r="H15" s="20"/>
      <c r="I15" s="20"/>
    </row>
    <row r="16" spans="1:9" ht="24" customHeight="1">
      <c r="A16" s="18" t="s">
        <v>72</v>
      </c>
      <c r="B16" s="18" t="s">
        <v>74</v>
      </c>
      <c r="C16" s="18" t="s">
        <v>74</v>
      </c>
      <c r="D16" s="19" t="s">
        <v>77</v>
      </c>
      <c r="E16" s="20">
        <f t="shared" si="0"/>
        <v>1074000</v>
      </c>
      <c r="F16" s="20">
        <v>1074000</v>
      </c>
      <c r="G16" s="20"/>
      <c r="H16" s="20"/>
      <c r="I16" s="20"/>
    </row>
    <row r="17" spans="1:9" ht="24" customHeight="1">
      <c r="A17" s="18" t="s">
        <v>72</v>
      </c>
      <c r="B17" s="18" t="s">
        <v>74</v>
      </c>
      <c r="C17" s="18" t="s">
        <v>66</v>
      </c>
      <c r="D17" s="19" t="s">
        <v>78</v>
      </c>
      <c r="E17" s="20">
        <f t="shared" si="0"/>
        <v>537000</v>
      </c>
      <c r="F17" s="20">
        <v>537000</v>
      </c>
      <c r="G17" s="20"/>
      <c r="H17" s="20"/>
      <c r="I17" s="20"/>
    </row>
    <row r="18" spans="1:9" ht="24" customHeight="1">
      <c r="A18" s="18" t="s">
        <v>72</v>
      </c>
      <c r="B18" s="18" t="s">
        <v>74</v>
      </c>
      <c r="C18" s="18" t="s">
        <v>79</v>
      </c>
      <c r="D18" s="19" t="s">
        <v>80</v>
      </c>
      <c r="E18" s="20">
        <f t="shared" si="0"/>
        <v>2800</v>
      </c>
      <c r="F18" s="20">
        <v>2800</v>
      </c>
      <c r="G18" s="20"/>
      <c r="H18" s="20"/>
      <c r="I18" s="20"/>
    </row>
    <row r="19" spans="1:9" ht="24" customHeight="1">
      <c r="A19" s="18" t="s">
        <v>81</v>
      </c>
      <c r="B19" s="18"/>
      <c r="C19" s="18"/>
      <c r="D19" s="19" t="s">
        <v>82</v>
      </c>
      <c r="E19" s="20">
        <f t="shared" si="0"/>
        <v>722000</v>
      </c>
      <c r="F19" s="20">
        <v>722000</v>
      </c>
      <c r="G19" s="20"/>
      <c r="H19" s="20"/>
      <c r="I19" s="20"/>
    </row>
    <row r="20" spans="1:9" ht="24" customHeight="1">
      <c r="A20" s="18" t="s">
        <v>81</v>
      </c>
      <c r="B20" s="18" t="s">
        <v>83</v>
      </c>
      <c r="C20" s="18"/>
      <c r="D20" s="19" t="s">
        <v>84</v>
      </c>
      <c r="E20" s="20">
        <f t="shared" si="0"/>
        <v>722000</v>
      </c>
      <c r="F20" s="20">
        <v>722000</v>
      </c>
      <c r="G20" s="20"/>
      <c r="H20" s="20"/>
      <c r="I20" s="20"/>
    </row>
    <row r="21" spans="1:9" ht="24" customHeight="1">
      <c r="A21" s="18" t="s">
        <v>81</v>
      </c>
      <c r="B21" s="18" t="s">
        <v>83</v>
      </c>
      <c r="C21" s="18" t="s">
        <v>68</v>
      </c>
      <c r="D21" s="19" t="s">
        <v>85</v>
      </c>
      <c r="E21" s="20">
        <f t="shared" si="0"/>
        <v>722000</v>
      </c>
      <c r="F21" s="20">
        <v>722000</v>
      </c>
      <c r="G21" s="20"/>
      <c r="H21" s="20"/>
      <c r="I21" s="20"/>
    </row>
    <row r="22" spans="1:9" ht="24" customHeight="1">
      <c r="A22" s="18" t="s">
        <v>86</v>
      </c>
      <c r="B22" s="18"/>
      <c r="C22" s="18"/>
      <c r="D22" s="19" t="s">
        <v>87</v>
      </c>
      <c r="E22" s="20">
        <f t="shared" si="0"/>
        <v>2980000</v>
      </c>
      <c r="F22" s="20">
        <v>2980000</v>
      </c>
      <c r="G22" s="20"/>
      <c r="H22" s="20"/>
      <c r="I22" s="20"/>
    </row>
    <row r="23" spans="1:9" ht="24" customHeight="1">
      <c r="A23" s="18" t="s">
        <v>86</v>
      </c>
      <c r="B23" s="18" t="s">
        <v>70</v>
      </c>
      <c r="C23" s="18"/>
      <c r="D23" s="19" t="s">
        <v>88</v>
      </c>
      <c r="E23" s="20">
        <f t="shared" si="0"/>
        <v>2980000</v>
      </c>
      <c r="F23" s="20">
        <v>2980000</v>
      </c>
      <c r="G23" s="20"/>
      <c r="H23" s="20"/>
      <c r="I23" s="20"/>
    </row>
    <row r="24" spans="1:9" ht="24" customHeight="1">
      <c r="A24" s="18" t="s">
        <v>86</v>
      </c>
      <c r="B24" s="18" t="s">
        <v>70</v>
      </c>
      <c r="C24" s="18" t="s">
        <v>68</v>
      </c>
      <c r="D24" s="19" t="s">
        <v>89</v>
      </c>
      <c r="E24" s="20">
        <f t="shared" si="0"/>
        <v>1310000</v>
      </c>
      <c r="F24" s="20">
        <v>1310000</v>
      </c>
      <c r="G24" s="20"/>
      <c r="H24" s="20"/>
      <c r="I24" s="20"/>
    </row>
    <row r="25" spans="1:9" ht="24" customHeight="1">
      <c r="A25" s="18" t="s">
        <v>86</v>
      </c>
      <c r="B25" s="18" t="s">
        <v>70</v>
      </c>
      <c r="C25" s="18" t="s">
        <v>90</v>
      </c>
      <c r="D25" s="19" t="s">
        <v>91</v>
      </c>
      <c r="E25" s="20">
        <f t="shared" si="0"/>
        <v>1670000</v>
      </c>
      <c r="F25" s="20">
        <v>1670000</v>
      </c>
      <c r="G25" s="20"/>
      <c r="H25" s="20"/>
      <c r="I25" s="20"/>
    </row>
    <row r="26" spans="1:9" s="13" customFormat="1" ht="24" customHeight="1">
      <c r="A26" s="90" t="s">
        <v>35</v>
      </c>
      <c r="B26" s="90"/>
      <c r="C26" s="90"/>
      <c r="D26" s="90"/>
      <c r="E26" s="20">
        <f t="shared" si="0"/>
        <v>23204375</v>
      </c>
      <c r="F26" s="20">
        <v>23204375</v>
      </c>
      <c r="G26" s="20"/>
      <c r="H26" s="20"/>
      <c r="I26" s="20"/>
    </row>
    <row r="27" spans="1:9" s="13" customFormat="1" ht="22.5" customHeight="1">
      <c r="A27" s="21"/>
      <c r="B27" s="21"/>
      <c r="C27" s="21"/>
      <c r="D27" s="21"/>
      <c r="E27" s="25"/>
      <c r="F27" s="25"/>
      <c r="G27" s="25"/>
      <c r="H27" s="25"/>
      <c r="I27" s="25"/>
    </row>
    <row r="28" spans="1:9" s="13" customFormat="1" ht="22.5" customHeight="1">
      <c r="A28" s="21"/>
      <c r="B28" s="21"/>
      <c r="C28" s="21"/>
      <c r="D28" s="21"/>
      <c r="E28" s="26"/>
      <c r="F28" s="26"/>
      <c r="G28" s="26"/>
      <c r="H28" s="26"/>
      <c r="I28" s="26"/>
    </row>
    <row r="29" spans="1:9" ht="22.5" customHeight="1"/>
    <row r="30" spans="1:9" ht="22.5" customHeight="1"/>
    <row r="31" spans="1:9" ht="22.5" customHeight="1"/>
    <row r="32" spans="1:9"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sheetData>
  <mergeCells count="12">
    <mergeCell ref="A2:I2"/>
    <mergeCell ref="A4:E4"/>
    <mergeCell ref="A6:D6"/>
    <mergeCell ref="E6:I6"/>
    <mergeCell ref="A7:C7"/>
    <mergeCell ref="H7:H8"/>
    <mergeCell ref="I7:I8"/>
    <mergeCell ref="A26:D26"/>
    <mergeCell ref="D7:D8"/>
    <mergeCell ref="E7:E8"/>
    <mergeCell ref="F7:F8"/>
    <mergeCell ref="G7:G8"/>
  </mergeCells>
  <phoneticPr fontId="22" type="noConversion"/>
  <printOptions horizontalCentered="1"/>
  <pageMargins left="0.74803149606299202" right="0.74803149606299202"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G3385"/>
  <sheetViews>
    <sheetView workbookViewId="0">
      <selection activeCell="J24" sqref="J24"/>
    </sheetView>
  </sheetViews>
  <sheetFormatPr defaultColWidth="8" defaultRowHeight="14.25"/>
  <cols>
    <col min="1" max="3" width="6.25" style="5" customWidth="1"/>
    <col min="4" max="4" width="44.25" style="5" customWidth="1"/>
    <col min="5" max="5" width="20" style="14" customWidth="1"/>
    <col min="6" max="6" width="18.75" style="14" customWidth="1"/>
    <col min="7" max="7" width="20" style="14" customWidth="1"/>
    <col min="8" max="254" width="8" style="5" customWidth="1"/>
    <col min="255" max="16384" width="8" style="5"/>
  </cols>
  <sheetData>
    <row r="1" spans="1:7" ht="18" customHeight="1">
      <c r="G1" s="30"/>
    </row>
    <row r="2" spans="1:7" s="13" customFormat="1" ht="22.5" customHeight="1">
      <c r="A2" s="87" t="s">
        <v>92</v>
      </c>
      <c r="B2" s="87"/>
      <c r="C2" s="87"/>
      <c r="D2" s="87"/>
      <c r="E2" s="87"/>
      <c r="F2" s="87"/>
      <c r="G2" s="87"/>
    </row>
    <row r="3" spans="1:7" s="13" customFormat="1" ht="7.5" customHeight="1">
      <c r="A3" s="5"/>
      <c r="B3" s="5"/>
      <c r="C3" s="5"/>
      <c r="D3" s="5"/>
      <c r="E3" s="14"/>
      <c r="F3" s="14"/>
    </row>
    <row r="4" spans="1:7" s="13" customFormat="1" ht="18" customHeight="1">
      <c r="A4" s="97" t="s">
        <v>29</v>
      </c>
      <c r="B4" s="89"/>
      <c r="C4" s="89"/>
      <c r="D4" s="89"/>
      <c r="E4" s="89"/>
      <c r="F4" s="14"/>
      <c r="G4" s="22" t="s">
        <v>30</v>
      </c>
    </row>
    <row r="5" spans="1:7" s="13" customFormat="1" ht="7.5" customHeight="1">
      <c r="A5" s="15"/>
      <c r="B5" s="15"/>
      <c r="C5" s="15"/>
      <c r="D5" s="15"/>
      <c r="E5" s="14"/>
      <c r="F5" s="14"/>
    </row>
    <row r="6" spans="1:7" ht="24" customHeight="1">
      <c r="A6" s="90" t="s">
        <v>33</v>
      </c>
      <c r="B6" s="90"/>
      <c r="C6" s="90"/>
      <c r="D6" s="90"/>
      <c r="E6" s="90" t="s">
        <v>93</v>
      </c>
      <c r="F6" s="98"/>
      <c r="G6" s="98"/>
    </row>
    <row r="7" spans="1:7" ht="24" customHeight="1">
      <c r="A7" s="99" t="s">
        <v>55</v>
      </c>
      <c r="B7" s="100"/>
      <c r="C7" s="82"/>
      <c r="D7" s="90" t="s">
        <v>56</v>
      </c>
      <c r="E7" s="90" t="s">
        <v>35</v>
      </c>
      <c r="F7" s="95" t="s">
        <v>36</v>
      </c>
      <c r="G7" s="90" t="s">
        <v>37</v>
      </c>
    </row>
    <row r="8" spans="1:7" s="27" customFormat="1" ht="24" customHeight="1">
      <c r="A8" s="16" t="s">
        <v>61</v>
      </c>
      <c r="B8" s="16" t="s">
        <v>62</v>
      </c>
      <c r="C8" s="16" t="s">
        <v>63</v>
      </c>
      <c r="D8" s="90"/>
      <c r="E8" s="90"/>
      <c r="F8" s="96"/>
      <c r="G8" s="90"/>
    </row>
    <row r="9" spans="1:7" ht="24" customHeight="1">
      <c r="A9" s="31" t="s">
        <v>64</v>
      </c>
      <c r="B9" s="31"/>
      <c r="C9" s="31"/>
      <c r="D9" s="19" t="s">
        <v>65</v>
      </c>
      <c r="E9" s="20">
        <f t="shared" ref="E9:E26" si="0">SUM(F9,G9)</f>
        <v>17858335</v>
      </c>
      <c r="F9" s="20">
        <v>11407335</v>
      </c>
      <c r="G9" s="20">
        <v>6451000</v>
      </c>
    </row>
    <row r="10" spans="1:7" ht="24" customHeight="1">
      <c r="A10" s="31" t="s">
        <v>64</v>
      </c>
      <c r="B10" s="31" t="s">
        <v>66</v>
      </c>
      <c r="C10" s="31"/>
      <c r="D10" s="19" t="s">
        <v>67</v>
      </c>
      <c r="E10" s="20">
        <f t="shared" si="0"/>
        <v>17858335</v>
      </c>
      <c r="F10" s="20">
        <v>11407335</v>
      </c>
      <c r="G10" s="20">
        <v>6451000</v>
      </c>
    </row>
    <row r="11" spans="1:7" ht="24" customHeight="1">
      <c r="A11" s="31" t="s">
        <v>64</v>
      </c>
      <c r="B11" s="31" t="s">
        <v>66</v>
      </c>
      <c r="C11" s="31" t="s">
        <v>68</v>
      </c>
      <c r="D11" s="19" t="s">
        <v>69</v>
      </c>
      <c r="E11" s="20">
        <f t="shared" si="0"/>
        <v>11407335</v>
      </c>
      <c r="F11" s="20">
        <v>11407335</v>
      </c>
      <c r="G11" s="20"/>
    </row>
    <row r="12" spans="1:7" ht="24" customHeight="1">
      <c r="A12" s="31" t="s">
        <v>64</v>
      </c>
      <c r="B12" s="31" t="s">
        <v>66</v>
      </c>
      <c r="C12" s="31" t="s">
        <v>70</v>
      </c>
      <c r="D12" s="19" t="s">
        <v>71</v>
      </c>
      <c r="E12" s="20">
        <f t="shared" si="0"/>
        <v>6451000</v>
      </c>
      <c r="F12" s="20"/>
      <c r="G12" s="20">
        <v>6451000</v>
      </c>
    </row>
    <row r="13" spans="1:7" ht="24" customHeight="1">
      <c r="A13" s="31" t="s">
        <v>72</v>
      </c>
      <c r="B13" s="31"/>
      <c r="C13" s="31"/>
      <c r="D13" s="19" t="s">
        <v>73</v>
      </c>
      <c r="E13" s="20">
        <f t="shared" si="0"/>
        <v>1644040</v>
      </c>
      <c r="F13" s="20">
        <v>1644040</v>
      </c>
      <c r="G13" s="20"/>
    </row>
    <row r="14" spans="1:7" ht="24" customHeight="1">
      <c r="A14" s="31" t="s">
        <v>72</v>
      </c>
      <c r="B14" s="31" t="s">
        <v>74</v>
      </c>
      <c r="C14" s="31"/>
      <c r="D14" s="19" t="s">
        <v>75</v>
      </c>
      <c r="E14" s="20">
        <f t="shared" si="0"/>
        <v>1644040</v>
      </c>
      <c r="F14" s="20">
        <v>1644040</v>
      </c>
      <c r="G14" s="20"/>
    </row>
    <row r="15" spans="1:7" ht="24" customHeight="1">
      <c r="A15" s="31" t="s">
        <v>72</v>
      </c>
      <c r="B15" s="31" t="s">
        <v>74</v>
      </c>
      <c r="C15" s="31" t="s">
        <v>68</v>
      </c>
      <c r="D15" s="19" t="s">
        <v>76</v>
      </c>
      <c r="E15" s="20">
        <f t="shared" si="0"/>
        <v>30240</v>
      </c>
      <c r="F15" s="20">
        <v>30240</v>
      </c>
      <c r="G15" s="20"/>
    </row>
    <row r="16" spans="1:7" ht="24" customHeight="1">
      <c r="A16" s="31" t="s">
        <v>72</v>
      </c>
      <c r="B16" s="31" t="s">
        <v>74</v>
      </c>
      <c r="C16" s="31" t="s">
        <v>74</v>
      </c>
      <c r="D16" s="19" t="s">
        <v>77</v>
      </c>
      <c r="E16" s="20">
        <f t="shared" si="0"/>
        <v>1074000</v>
      </c>
      <c r="F16" s="20">
        <v>1074000</v>
      </c>
      <c r="G16" s="20"/>
    </row>
    <row r="17" spans="1:7" ht="24" customHeight="1">
      <c r="A17" s="31" t="s">
        <v>72</v>
      </c>
      <c r="B17" s="31" t="s">
        <v>74</v>
      </c>
      <c r="C17" s="31" t="s">
        <v>66</v>
      </c>
      <c r="D17" s="19" t="s">
        <v>78</v>
      </c>
      <c r="E17" s="20">
        <f t="shared" si="0"/>
        <v>537000</v>
      </c>
      <c r="F17" s="20">
        <v>537000</v>
      </c>
      <c r="G17" s="20"/>
    </row>
    <row r="18" spans="1:7" ht="24" customHeight="1">
      <c r="A18" s="31" t="s">
        <v>72</v>
      </c>
      <c r="B18" s="31" t="s">
        <v>74</v>
      </c>
      <c r="C18" s="31" t="s">
        <v>79</v>
      </c>
      <c r="D18" s="19" t="s">
        <v>80</v>
      </c>
      <c r="E18" s="20">
        <f t="shared" si="0"/>
        <v>2800</v>
      </c>
      <c r="F18" s="20">
        <v>2800</v>
      </c>
      <c r="G18" s="20"/>
    </row>
    <row r="19" spans="1:7" ht="24" customHeight="1">
      <c r="A19" s="31" t="s">
        <v>81</v>
      </c>
      <c r="B19" s="31"/>
      <c r="C19" s="31"/>
      <c r="D19" s="19" t="s">
        <v>82</v>
      </c>
      <c r="E19" s="20">
        <f t="shared" si="0"/>
        <v>722000</v>
      </c>
      <c r="F19" s="20">
        <v>722000</v>
      </c>
      <c r="G19" s="20"/>
    </row>
    <row r="20" spans="1:7" ht="24" customHeight="1">
      <c r="A20" s="31" t="s">
        <v>81</v>
      </c>
      <c r="B20" s="31" t="s">
        <v>83</v>
      </c>
      <c r="C20" s="31"/>
      <c r="D20" s="19" t="s">
        <v>84</v>
      </c>
      <c r="E20" s="20">
        <f t="shared" si="0"/>
        <v>722000</v>
      </c>
      <c r="F20" s="20">
        <v>722000</v>
      </c>
      <c r="G20" s="20"/>
    </row>
    <row r="21" spans="1:7" ht="24" customHeight="1">
      <c r="A21" s="31" t="s">
        <v>81</v>
      </c>
      <c r="B21" s="31" t="s">
        <v>83</v>
      </c>
      <c r="C21" s="31" t="s">
        <v>68</v>
      </c>
      <c r="D21" s="19" t="s">
        <v>85</v>
      </c>
      <c r="E21" s="20">
        <f t="shared" si="0"/>
        <v>722000</v>
      </c>
      <c r="F21" s="20">
        <v>722000</v>
      </c>
      <c r="G21" s="20"/>
    </row>
    <row r="22" spans="1:7" ht="24" customHeight="1">
      <c r="A22" s="31" t="s">
        <v>86</v>
      </c>
      <c r="B22" s="31"/>
      <c r="C22" s="31"/>
      <c r="D22" s="19" t="s">
        <v>87</v>
      </c>
      <c r="E22" s="20">
        <f t="shared" si="0"/>
        <v>2980000</v>
      </c>
      <c r="F22" s="20">
        <v>2980000</v>
      </c>
      <c r="G22" s="20"/>
    </row>
    <row r="23" spans="1:7" ht="24" customHeight="1">
      <c r="A23" s="31" t="s">
        <v>86</v>
      </c>
      <c r="B23" s="31" t="s">
        <v>70</v>
      </c>
      <c r="C23" s="31"/>
      <c r="D23" s="19" t="s">
        <v>88</v>
      </c>
      <c r="E23" s="20">
        <f t="shared" si="0"/>
        <v>2980000</v>
      </c>
      <c r="F23" s="20">
        <v>2980000</v>
      </c>
      <c r="G23" s="20"/>
    </row>
    <row r="24" spans="1:7" ht="24" customHeight="1">
      <c r="A24" s="31" t="s">
        <v>86</v>
      </c>
      <c r="B24" s="31" t="s">
        <v>70</v>
      </c>
      <c r="C24" s="31" t="s">
        <v>68</v>
      </c>
      <c r="D24" s="19" t="s">
        <v>89</v>
      </c>
      <c r="E24" s="20">
        <f t="shared" si="0"/>
        <v>1310000</v>
      </c>
      <c r="F24" s="20">
        <v>1310000</v>
      </c>
      <c r="G24" s="20"/>
    </row>
    <row r="25" spans="1:7" ht="24" customHeight="1">
      <c r="A25" s="31" t="s">
        <v>86</v>
      </c>
      <c r="B25" s="31" t="s">
        <v>70</v>
      </c>
      <c r="C25" s="31" t="s">
        <v>90</v>
      </c>
      <c r="D25" s="19" t="s">
        <v>91</v>
      </c>
      <c r="E25" s="20">
        <f t="shared" si="0"/>
        <v>1670000</v>
      </c>
      <c r="F25" s="20">
        <v>1670000</v>
      </c>
      <c r="G25" s="20"/>
    </row>
    <row r="26" spans="1:7" s="13" customFormat="1" ht="24" customHeight="1">
      <c r="A26" s="90" t="s">
        <v>35</v>
      </c>
      <c r="B26" s="90"/>
      <c r="C26" s="90"/>
      <c r="D26" s="90"/>
      <c r="E26" s="20">
        <f t="shared" si="0"/>
        <v>23204375</v>
      </c>
      <c r="F26" s="20">
        <v>16753375</v>
      </c>
      <c r="G26" s="20">
        <v>6451000</v>
      </c>
    </row>
    <row r="27" spans="1:7" s="13" customFormat="1" ht="22.5" customHeight="1">
      <c r="A27" s="21"/>
      <c r="B27" s="21"/>
      <c r="C27" s="21"/>
      <c r="D27" s="21"/>
      <c r="E27" s="25"/>
      <c r="F27" s="25"/>
      <c r="G27" s="25"/>
    </row>
    <row r="28" spans="1:7" s="13" customFormat="1" ht="22.5" customHeight="1">
      <c r="A28" s="21"/>
      <c r="B28" s="21"/>
      <c r="C28" s="21"/>
      <c r="D28" s="21"/>
      <c r="E28" s="26"/>
      <c r="F28" s="26"/>
      <c r="G28" s="26"/>
    </row>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sheetData>
  <mergeCells count="10">
    <mergeCell ref="A2:G2"/>
    <mergeCell ref="A4:E4"/>
    <mergeCell ref="A6:D6"/>
    <mergeCell ref="E6:G6"/>
    <mergeCell ref="A7:C7"/>
    <mergeCell ref="A26:D26"/>
    <mergeCell ref="D7:D8"/>
    <mergeCell ref="E7:E8"/>
    <mergeCell ref="F7:F8"/>
    <mergeCell ref="G7:G8"/>
  </mergeCells>
  <phoneticPr fontId="22" type="noConversion"/>
  <printOptions horizontalCentered="1"/>
  <pageMargins left="0.74803149606299202" right="0.74803149606299202"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16</vt:i4>
      </vt:variant>
      <vt:variant>
        <vt:lpstr>命名范围</vt:lpstr>
      </vt:variant>
      <vt:variant>
        <vt:i4>1</vt:i4>
      </vt:variant>
    </vt:vector>
  </HeadingPairs>
  <TitlesOfParts>
    <vt:vector size="17"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 </vt:lpstr>
      <vt:lpstr>单位一般公共预算拨款基本支出明细表</vt:lpstr>
      <vt:lpstr>单位“三公”经费和机关运行费预算表</vt:lpstr>
      <vt:lpstr>其他相关情况说明</vt:lpstr>
      <vt:lpstr>单位一般公共预算拨款表!Print_Titles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　健</cp:lastModifiedBy>
  <cp:lastPrinted>2023-02-10T05:43:05Z</cp:lastPrinted>
  <dcterms:created xsi:type="dcterms:W3CDTF">2010-12-08T08:10:00Z</dcterms:created>
  <dcterms:modified xsi:type="dcterms:W3CDTF">2023-02-13T07:36:18Z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